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mikelsone_lvceli_lv/Documents/Desktop/DDS/Veidlapas/LVC_lapa/"/>
    </mc:Choice>
  </mc:AlternateContent>
  <xr:revisionPtr revIDLastSave="1" documentId="8_{764B6185-DDA6-4BF7-972D-C96D42253287}" xr6:coauthVersionLast="47" xr6:coauthVersionMax="47" xr10:uidLastSave="{6F75C7D6-812C-4FFE-B41B-25CAFA111A92}"/>
  <bookViews>
    <workbookView xWindow="-108" yWindow="-108" windowWidth="23256" windowHeight="12456" xr2:uid="{7F205C68-68C5-4793-80A5-55BA4C2D8445}"/>
  </bookViews>
  <sheets>
    <sheet name="2_DD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'2_DDS'!$A$17:$I$652</definedName>
    <definedName name="_xlnm.Print_Area" localSheetId="0">'2_DDS'!$A$2:$I$652</definedName>
    <definedName name="_xlnm.Print_Titles" localSheetId="0">'2_DDS'!$16:$17</definedName>
    <definedName name="gadi">'[1]1_Vienibu_izcenojumi'!$I$16:$AI$16</definedName>
    <definedName name="Mervienibas">'2_DDS'!$E$757:$E$776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I65" i="1" s="1"/>
  <c r="G66" i="1"/>
  <c r="I66" i="1" s="1"/>
  <c r="G67" i="1"/>
  <c r="I67" i="1" s="1"/>
  <c r="G68" i="1"/>
  <c r="G69" i="1"/>
  <c r="G70" i="1"/>
  <c r="G71" i="1"/>
  <c r="G72" i="1"/>
  <c r="G73" i="1"/>
  <c r="G74" i="1"/>
  <c r="G75" i="1"/>
  <c r="G76" i="1"/>
  <c r="G77" i="1"/>
  <c r="G78" i="1"/>
  <c r="G79" i="1"/>
  <c r="I79" i="1" s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I482" i="1" s="1"/>
  <c r="G483" i="1"/>
  <c r="I483" i="1" s="1"/>
  <c r="G484" i="1"/>
  <c r="G485" i="1"/>
  <c r="G486" i="1"/>
  <c r="G487" i="1"/>
  <c r="I487" i="1" s="1"/>
  <c r="G488" i="1"/>
  <c r="I488" i="1" s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I574" i="1" s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A573" i="1"/>
  <c r="A574" i="1" s="1"/>
  <c r="A575" i="1" s="1"/>
  <c r="A576" i="1" s="1"/>
  <c r="A577" i="1" s="1"/>
  <c r="A332" i="1"/>
  <c r="A333" i="1"/>
  <c r="A334" i="1"/>
  <c r="A335" i="1"/>
  <c r="A254" i="1"/>
  <c r="A255" i="1" s="1"/>
  <c r="A256" i="1" s="1"/>
  <c r="A257" i="1" s="1"/>
  <c r="A104" i="1"/>
  <c r="A105" i="1" s="1"/>
  <c r="A106" i="1" s="1"/>
  <c r="A79" i="1"/>
  <c r="A80" i="1" s="1"/>
  <c r="A81" i="1" s="1"/>
  <c r="A82" i="1" s="1"/>
  <c r="A69" i="1"/>
  <c r="A70" i="1" s="1"/>
  <c r="A71" i="1" s="1"/>
  <c r="A42" i="1"/>
  <c r="A43" i="1" s="1"/>
  <c r="I64" i="1"/>
  <c r="I68" i="1"/>
  <c r="I69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/>
  <c r="A447" i="1" s="1"/>
  <c r="A448" i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609" i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I70" i="1"/>
  <c r="I71" i="1"/>
  <c r="I72" i="1"/>
  <c r="I73" i="1"/>
  <c r="I74" i="1"/>
  <c r="I75" i="1"/>
  <c r="I76" i="1"/>
  <c r="I77" i="1"/>
  <c r="I78" i="1"/>
  <c r="I80" i="1"/>
  <c r="I81" i="1"/>
  <c r="I486" i="1"/>
  <c r="I485" i="1"/>
  <c r="I484" i="1"/>
  <c r="I481" i="1"/>
  <c r="I332" i="1"/>
  <c r="I331" i="1"/>
  <c r="I254" i="1"/>
  <c r="I104" i="1"/>
  <c r="I41" i="1"/>
  <c r="A258" i="1" l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24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G19" i="1"/>
  <c r="I19" i="1"/>
  <c r="G20" i="1"/>
  <c r="I20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A336" i="1" l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331" i="1"/>
  <c r="A39" i="1"/>
  <c r="A40" i="1" s="1"/>
  <c r="I18" i="1"/>
  <c r="I639" i="1" s="1"/>
  <c r="G18" i="1"/>
  <c r="C15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1" i="1"/>
  <c r="C9" i="1"/>
  <c r="A72" i="1" l="1"/>
  <c r="A73" i="1" s="1"/>
  <c r="A74" i="1" s="1"/>
  <c r="A75" i="1" s="1"/>
  <c r="A76" i="1" s="1"/>
  <c r="A77" i="1" s="1"/>
  <c r="A78" i="1" s="1"/>
  <c r="I640" i="1"/>
  <c r="I641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<sst xmlns="http://schemas.openxmlformats.org/spreadsheetml/2006/main" count="2382" uniqueCount="1323">
  <si>
    <t>Apstiprināts ar LVC 07.04.2023.  rīkojumu Nr.145</t>
  </si>
  <si>
    <r>
      <t xml:space="preserve">Darbu daudzumu saraksts
</t>
    </r>
    <r>
      <rPr>
        <b/>
        <sz val="12"/>
        <rFont val="Arial"/>
        <family val="2"/>
        <charset val="186"/>
      </rPr>
      <t>Tiltu būvniecības darba veidi</t>
    </r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</si>
  <si>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
</t>
    </r>
  </si>
  <si>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</si>
  <si>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</si>
  <si>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</si>
  <si>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</si>
  <si>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</si>
  <si>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</si>
  <si>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</si>
  <si>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</si>
  <si>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</si>
  <si>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</si>
  <si>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</si>
  <si>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</si>
  <si>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</si>
  <si>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</si>
  <si>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</si>
  <si>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</si>
  <si>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</si>
  <si>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</si>
  <si>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</si>
  <si>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</si>
  <si>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</si>
  <si>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</si>
  <si>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</si>
  <si>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</si>
  <si>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1</t>
  </si>
  <si>
    <t/>
  </si>
  <si>
    <t>Sagatavošanās darbi</t>
  </si>
  <si>
    <t>Būvdarbu organizācijas darbi</t>
  </si>
  <si>
    <t>K010101</t>
  </si>
  <si>
    <t>Mobilizācija</t>
  </si>
  <si>
    <t>kpl</t>
  </si>
  <si>
    <t>K010102</t>
  </si>
  <si>
    <t>Atbalsts būvinženierim un būvuzraugam</t>
  </si>
  <si>
    <t>K010103</t>
  </si>
  <si>
    <t>TS 2020 S1.1</t>
  </si>
  <si>
    <t>Satiksmes organizēšana būvniecības laikā</t>
  </si>
  <si>
    <t>K010104</t>
  </si>
  <si>
    <t>TS 2020 S1.2</t>
  </si>
  <si>
    <t>Pagaidu apbraucamā ceļa būvniecība</t>
  </si>
  <si>
    <t>K010105</t>
  </si>
  <si>
    <t>Pagaidu apbraucamā ceļa demontāža</t>
  </si>
  <si>
    <t>K010106</t>
  </si>
  <si>
    <t>Pagaidu gājēju tilta izbūve</t>
  </si>
  <si>
    <t>K010107</t>
  </si>
  <si>
    <t>TS 2020 S1.5</t>
  </si>
  <si>
    <t>Būves raksturīgo punktu nospraušana</t>
  </si>
  <si>
    <t>K010108</t>
  </si>
  <si>
    <t>Būves izpildmērījuma plāna izstrāde</t>
  </si>
  <si>
    <t>Konstrukciju nojaukšana vai demontāža</t>
  </si>
  <si>
    <t>Margu demontāža</t>
  </si>
  <si>
    <t>K120101</t>
  </si>
  <si>
    <t>TS 2020 S1.3</t>
  </si>
  <si>
    <t>Koka margu demontāža</t>
  </si>
  <si>
    <t>m</t>
  </si>
  <si>
    <t>K120102</t>
  </si>
  <si>
    <t>Tērauda margu demontāža</t>
  </si>
  <si>
    <t>K120103</t>
  </si>
  <si>
    <t>Betona margu demontāža</t>
  </si>
  <si>
    <t>Barjeru demontāža</t>
  </si>
  <si>
    <t>K120201</t>
  </si>
  <si>
    <t>Tērauda drošības barjeru demontāža uz tilta</t>
  </si>
  <si>
    <t>K120202</t>
  </si>
  <si>
    <t>Tērauda drošības barjeru demontāža tilta pieejās</t>
  </si>
  <si>
    <t>K120203</t>
  </si>
  <si>
    <t>Betona drošības barjeru demontāža uz tilta</t>
  </si>
  <si>
    <t>K120204</t>
  </si>
  <si>
    <t>Betona drošības barjeru demontāža tilta pieejās</t>
  </si>
  <si>
    <t>K120205</t>
  </si>
  <si>
    <t>Koka drošības barjeru demontāža uz tilta</t>
  </si>
  <si>
    <t>K120206</t>
  </si>
  <si>
    <t>Koka drošības barjeru demontāža tilta pieejās</t>
  </si>
  <si>
    <t>K120207</t>
  </si>
  <si>
    <t>Signālstabiņu demontāža</t>
  </si>
  <si>
    <t>gab</t>
  </si>
  <si>
    <t>K120208</t>
  </si>
  <si>
    <t>Pagaidu barjeru demontāža</t>
  </si>
  <si>
    <t>Deformācijas šuvju demontāža</t>
  </si>
  <si>
    <t>K120301</t>
  </si>
  <si>
    <t>Asfalta deformācijas šuvju deomontāža</t>
  </si>
  <si>
    <t>K120302</t>
  </si>
  <si>
    <t>Gumijas deformācijas šuvju deomontāža</t>
  </si>
  <si>
    <t>K120303</t>
  </si>
  <si>
    <t>Tērauda profilu deformācijas šuvju demontāža</t>
  </si>
  <si>
    <t>K120304</t>
  </si>
  <si>
    <t>Tērauda daudzprofilu deformācijas šuvju demontāža</t>
  </si>
  <si>
    <t>K120305</t>
  </si>
  <si>
    <t>Pirkstu (zāģveida, zobu) deformācijas šuvju demontāža</t>
  </si>
  <si>
    <t>K120306</t>
  </si>
  <si>
    <t>Kompresijas deformācijas šuves demontāža</t>
  </si>
  <si>
    <t>Tilta dzelzsbetona elementu demontāža</t>
  </si>
  <si>
    <t>K120401</t>
  </si>
  <si>
    <t>Dzelzsbetona laiduma konstrukciju demontāža</t>
  </si>
  <si>
    <t>m3</t>
  </si>
  <si>
    <t>K120402</t>
  </si>
  <si>
    <t>Betona izlīdzinošās kārtas (noteces trijstūra), ieskaitot hidroizolāciju, demontāža</t>
  </si>
  <si>
    <t>K120403</t>
  </si>
  <si>
    <t>Saliekamo dzelzsbetona ietves bloku demontāža</t>
  </si>
  <si>
    <t>K120404</t>
  </si>
  <si>
    <t>Dzelzsbetona gala balstu demontāža</t>
  </si>
  <si>
    <t>K120405</t>
  </si>
  <si>
    <t>Dzelzsbetona sienu virs gala balstiem demontāža</t>
  </si>
  <si>
    <t>K120406</t>
  </si>
  <si>
    <t>Dzelzsbetona starpbalstu demontāža</t>
  </si>
  <si>
    <t>K120407</t>
  </si>
  <si>
    <t>Dzelzsbetona spārnsienu demontāža</t>
  </si>
  <si>
    <t>K120408</t>
  </si>
  <si>
    <t>Dzelzsbetona pāļu uzkalas demontāža</t>
  </si>
  <si>
    <t>K120409</t>
  </si>
  <si>
    <t>Dzelzsbetona pāļu demontāža</t>
  </si>
  <si>
    <t>K120410</t>
  </si>
  <si>
    <t>Dzelzsbetona ietves pandusu demontāža</t>
  </si>
  <si>
    <t>K120411</t>
  </si>
  <si>
    <t>Dzelzsbetona pārejas plātņu demontāža</t>
  </si>
  <si>
    <t>K120412</t>
  </si>
  <si>
    <t>Dzelzsbetona teknes konstrukciju demontāža</t>
  </si>
  <si>
    <t>K120413</t>
  </si>
  <si>
    <t>Dzelzsbetona uzbēruma nostiprinājuma demontāža</t>
  </si>
  <si>
    <t>K120414</t>
  </si>
  <si>
    <t>Dzelzsbetona atbalsta gulšņa demontāža</t>
  </si>
  <si>
    <t>Caurteku dzelzsbetona elementu demontāža</t>
  </si>
  <si>
    <t>K120501</t>
  </si>
  <si>
    <t>Caurtekas gala sienu demontāža</t>
  </si>
  <si>
    <t>K120502</t>
  </si>
  <si>
    <t>Caurtekas spārnsienu demontāža</t>
  </si>
  <si>
    <t>K120503</t>
  </si>
  <si>
    <t>Dzelzsbetona caurtekas D≥2m demontāža</t>
  </si>
  <si>
    <t>K120504</t>
  </si>
  <si>
    <t>Dzelzsbetona kastveida caurtekas L≥2m demontāža</t>
  </si>
  <si>
    <t>K120505</t>
  </si>
  <si>
    <t>Dzelzsbetona caurtekas D&lt;2m demontāža</t>
  </si>
  <si>
    <t>Metāla caurteku demontāža</t>
  </si>
  <si>
    <t>K120601</t>
  </si>
  <si>
    <t>Metāla caurtekas D≥2m demontāža</t>
  </si>
  <si>
    <t>Polimērmateriālu caurteku demontāža</t>
  </si>
  <si>
    <t>K120701</t>
  </si>
  <si>
    <t>Poimērmateriālu caurtekas D≥2m demontāža</t>
  </si>
  <si>
    <t>Tilta koka elementu demontāža</t>
  </si>
  <si>
    <t>K120801</t>
  </si>
  <si>
    <t>Koka garensiju demontāža</t>
  </si>
  <si>
    <t>K120802</t>
  </si>
  <si>
    <t>Koka šķērssiju demontāža</t>
  </si>
  <si>
    <t>K120803</t>
  </si>
  <si>
    <t>Koka klāja demontāža</t>
  </si>
  <si>
    <t>K120804</t>
  </si>
  <si>
    <t>Koka konstrukciju demontāža</t>
  </si>
  <si>
    <t>K120805</t>
  </si>
  <si>
    <t>Koka pāļu demontāža</t>
  </si>
  <si>
    <t>Dzelzbetona elementu kalšana/daļēja demontāža</t>
  </si>
  <si>
    <t>K120901</t>
  </si>
  <si>
    <t>Rasējumos norādīto dzelzsbetona elementu daļēja demontāža</t>
  </si>
  <si>
    <t>K120902</t>
  </si>
  <si>
    <t>Dzelzsbetona laiduma konstrukcijas daļēja demontāža</t>
  </si>
  <si>
    <t>K120903</t>
  </si>
  <si>
    <t>Dzelzsbetona gala balstu daļēja demontāža</t>
  </si>
  <si>
    <t>K120904</t>
  </si>
  <si>
    <t>Dzelzsbetona starpbalstu daļēja demontāža</t>
  </si>
  <si>
    <t>K120905</t>
  </si>
  <si>
    <t>Dzelzsbetona spārnsienu daļēja demontāža</t>
  </si>
  <si>
    <t>K120906</t>
  </si>
  <si>
    <t>Dzelzsbetona gala sienu virs gala balstiem daļēja demontāža</t>
  </si>
  <si>
    <t>K120907</t>
  </si>
  <si>
    <t>Dzelzsbetona pāļu daļēja demontāža</t>
  </si>
  <si>
    <t>K120908</t>
  </si>
  <si>
    <t>Apmetuma demontāža</t>
  </si>
  <si>
    <t>m2</t>
  </si>
  <si>
    <t>Asfaltbetona segas demontāža</t>
  </si>
  <si>
    <t>K121001</t>
  </si>
  <si>
    <t>Asfaltbetona segas frēzēšana sajūguma zonā h = 4cm</t>
  </si>
  <si>
    <t>K121002</t>
  </si>
  <si>
    <t>Asfaltbetona segas frēzēšana h vid ≤ 4cm</t>
  </si>
  <si>
    <t>K121003</t>
  </si>
  <si>
    <t>Asfaltbetona segas frēzēšana h vid = 6cm</t>
  </si>
  <si>
    <t>K121004</t>
  </si>
  <si>
    <t>Asfaltbetona segas frēzēšana h vid = 8cm</t>
  </si>
  <si>
    <t>K121005</t>
  </si>
  <si>
    <t>Asfaltbetona segas frēzēšana h vid = 10cm</t>
  </si>
  <si>
    <t>K121006</t>
  </si>
  <si>
    <t>Asfaltbetona segas frēzēšana h vid = 12cm</t>
  </si>
  <si>
    <t>K121007</t>
  </si>
  <si>
    <t>Asfaltbetona segas frēzēšana h vid = 15cm</t>
  </si>
  <si>
    <t>K121008</t>
  </si>
  <si>
    <t>Asfaltbetona segas frēzēšana h vid = 18cm</t>
  </si>
  <si>
    <t>K121009</t>
  </si>
  <si>
    <t>Asfaltbetona segas frēzēšana h vid = 21cm</t>
  </si>
  <si>
    <t>K121010</t>
  </si>
  <si>
    <t>Asfaltbetona segas frēzēšana h vid ≥ 25cm</t>
  </si>
  <si>
    <t>K121011</t>
  </si>
  <si>
    <t>Tilta seguma demontāža ieskaitot hidroizolāciju</t>
  </si>
  <si>
    <t>K121012</t>
  </si>
  <si>
    <t>Ietves seguma demontāža</t>
  </si>
  <si>
    <t>K121013</t>
  </si>
  <si>
    <t>Hidroizolācijas demontāža</t>
  </si>
  <si>
    <t>K121014</t>
  </si>
  <si>
    <t>Horizontālo ceļa apzīmējumu demontāža</t>
  </si>
  <si>
    <t>K121015</t>
  </si>
  <si>
    <t>Asfaltbetona segas izlīdzinošā frēzēšana</t>
  </si>
  <si>
    <t>Dažādu dzelzsbetona elementu demontāža</t>
  </si>
  <si>
    <t>K121101</t>
  </si>
  <si>
    <t>Dzelzsbetona stabu demontāža</t>
  </si>
  <si>
    <t>K121102</t>
  </si>
  <si>
    <t>Dzelzsbetona apgaismojuma balstu demontāža</t>
  </si>
  <si>
    <t>K121103</t>
  </si>
  <si>
    <t>Esošo dzelzsbetona dienesta kāpņu demontāža</t>
  </si>
  <si>
    <t>K121104</t>
  </si>
  <si>
    <t>Drenāžas akas demontāža</t>
  </si>
  <si>
    <t>Dažādu betona elementu demontāža</t>
  </si>
  <si>
    <t>K121201</t>
  </si>
  <si>
    <t>Betona stabu demontāža</t>
  </si>
  <si>
    <t>K121202</t>
  </si>
  <si>
    <t>Betona plātņu demontāža</t>
  </si>
  <si>
    <t>K121203</t>
  </si>
  <si>
    <t>Bruģa demontāža</t>
  </si>
  <si>
    <t>K121204</t>
  </si>
  <si>
    <t>Ceļa apmaļu demontāža</t>
  </si>
  <si>
    <t>K121205</t>
  </si>
  <si>
    <t>Betona atkritumu urnas demontāža</t>
  </si>
  <si>
    <t>K121206</t>
  </si>
  <si>
    <t>Betona soliņu demontāža</t>
  </si>
  <si>
    <t>Dažādu koka elementu demontāža</t>
  </si>
  <si>
    <t>K121301</t>
  </si>
  <si>
    <t>Koka stabu demontāža</t>
  </si>
  <si>
    <t>K121302</t>
  </si>
  <si>
    <t>Koka žoga demontāža</t>
  </si>
  <si>
    <t>K121303</t>
  </si>
  <si>
    <t>Koka atkritumu urnas demontāža</t>
  </si>
  <si>
    <t>K121304</t>
  </si>
  <si>
    <t>Koka soliņu demontāža</t>
  </si>
  <si>
    <t>Dažādu elementu demontāža</t>
  </si>
  <si>
    <t>K121401</t>
  </si>
  <si>
    <t>Metāla stabu demontāža</t>
  </si>
  <si>
    <t>K121402</t>
  </si>
  <si>
    <t>Ceļazīmju demontāža</t>
  </si>
  <si>
    <t>K121403</t>
  </si>
  <si>
    <t>Metāla žoga demontāža</t>
  </si>
  <si>
    <t>K121404</t>
  </si>
  <si>
    <t>Ūdens novadcauruļu no hidroizolācijas demontāža</t>
  </si>
  <si>
    <t>K121405</t>
  </si>
  <si>
    <t>Ūdens novadcauruļu no tilta brauktuves demontāža</t>
  </si>
  <si>
    <t>K121406</t>
  </si>
  <si>
    <t>Komunikāciju cauruļu demontāža</t>
  </si>
  <si>
    <t>K121407</t>
  </si>
  <si>
    <t>Kabeļu demontāža</t>
  </si>
  <si>
    <t>Laukameņu un mūra demontāža</t>
  </si>
  <si>
    <t>K121501</t>
  </si>
  <si>
    <t>Laukameņu demontāža</t>
  </si>
  <si>
    <t>K121502</t>
  </si>
  <si>
    <t>K121503</t>
  </si>
  <si>
    <t>Laukakmeņu mūra demontāža</t>
  </si>
  <si>
    <t>Koku, zaru, krūmu zāģēšana un celmu frēzēšana</t>
  </si>
  <si>
    <t>K121601</t>
  </si>
  <si>
    <t>TS 2020 S1.4</t>
  </si>
  <si>
    <t>Teritorijas attīrīšana no krūmiem</t>
  </si>
  <si>
    <t>K121602</t>
  </si>
  <si>
    <t>Koku zāģēšana</t>
  </si>
  <si>
    <t>K121603</t>
  </si>
  <si>
    <t>Koku zāģēšana ar celmu frēzēšanu</t>
  </si>
  <si>
    <t>K121604</t>
  </si>
  <si>
    <t>Celmu frēzēšana</t>
  </si>
  <si>
    <t>K121605</t>
  </si>
  <si>
    <t>Upes gultnes tīrīšana</t>
  </si>
  <si>
    <t>2</t>
  </si>
  <si>
    <t>Zemes darbi</t>
  </si>
  <si>
    <t>Rakšana un grunts iestrāde</t>
  </si>
  <si>
    <t>K020101</t>
  </si>
  <si>
    <t>TS 2020 S2.1</t>
  </si>
  <si>
    <t>Augu zemes noņemšana</t>
  </si>
  <si>
    <t>K020102</t>
  </si>
  <si>
    <t>Rakšanas darbi būvbedrē virs ūdens līmeņa</t>
  </si>
  <si>
    <t>K020103</t>
  </si>
  <si>
    <t>TS 2020: S2.2</t>
  </si>
  <si>
    <t>Rakšanas darbi būvbedrē zem ūdens līmeņa</t>
  </si>
  <si>
    <t>K020104</t>
  </si>
  <si>
    <t>TS 2005 S2.5</t>
  </si>
  <si>
    <t>Grunts virsmas līdzināšana virs ūdens līmeņa</t>
  </si>
  <si>
    <t>K020105</t>
  </si>
  <si>
    <t>TS 2020 S2.6</t>
  </si>
  <si>
    <t>Grunts virsmas līdzināšana zem ūdens līmeņa</t>
  </si>
  <si>
    <t>K020106</t>
  </si>
  <si>
    <t>TS 2020 S2.1.4</t>
  </si>
  <si>
    <t>Sausas būvbedres nodrošināšana būvdarbu laikā</t>
  </si>
  <si>
    <t>K020107</t>
  </si>
  <si>
    <t>TS 2020 S2.4; S2.5</t>
  </si>
  <si>
    <t>Drenējošas smilts piegāde un ieklāšana būvbedrē virs ūdenslīmeņa</t>
  </si>
  <si>
    <t>K020108</t>
  </si>
  <si>
    <t>TS 2020 S2.4; S2.6</t>
  </si>
  <si>
    <t>Drenējošas smilts piegāde un ieklāšana būvbedrē zem ūdenslīmeņa</t>
  </si>
  <si>
    <t>K020109</t>
  </si>
  <si>
    <t>TS 2020 S2.5; S2.6</t>
  </si>
  <si>
    <t>Būvobjektā izraktās grunts ieklāšana un izlīdzināšana būvprojektā norādītajās vietās</t>
  </si>
  <si>
    <t>K020110</t>
  </si>
  <si>
    <t>TS 2020: S2.5 
TS 2005: S2.6</t>
  </si>
  <si>
    <t>Smilts izlīdzinošā starpkārta</t>
  </si>
  <si>
    <t>K020111</t>
  </si>
  <si>
    <t>TS 2020: S2.5</t>
  </si>
  <si>
    <t>Salizturīgās kārtas izbūve</t>
  </si>
  <si>
    <t>K020112</t>
  </si>
  <si>
    <t>Nogāžu planēšana</t>
  </si>
  <si>
    <t>Šķembu piegāde un ieklāšana</t>
  </si>
  <si>
    <t>K020201</t>
  </si>
  <si>
    <t>TS 2020 S2.4; S2.5; S2.6</t>
  </si>
  <si>
    <t>Šķembu piegāde un ieklāšana zem pamatu pēdas</t>
  </si>
  <si>
    <t>K020202</t>
  </si>
  <si>
    <t>Šķembu piegāde un ieklāšana zem pāļu režģoga</t>
  </si>
  <si>
    <t>K020203</t>
  </si>
  <si>
    <t>Šķembu piegāde un ieklāšana zem caurtekas</t>
  </si>
  <si>
    <t>K020204</t>
  </si>
  <si>
    <t>Šķembu piegāde un ieklāšana zem uzbēruma nostiprinājuma</t>
  </si>
  <si>
    <t>K020205</t>
  </si>
  <si>
    <t>Šķembu piegāde un ieklāšana zem pārejas plātnēm</t>
  </si>
  <si>
    <t>K020206</t>
  </si>
  <si>
    <t>Šķembu piegāde un ieklāšana zem teknēm</t>
  </si>
  <si>
    <t>K020207</t>
  </si>
  <si>
    <t>Šķembu piegāde un ieklāšana zem dienesta kāpnēm</t>
  </si>
  <si>
    <t>K020208</t>
  </si>
  <si>
    <t>Šķembu piegāde un ieklāšana zem atbalstsienām</t>
  </si>
  <si>
    <t>K020209</t>
  </si>
  <si>
    <t>Šķembu piegāde un ieklāšana nogāžu nostiprinājumam</t>
  </si>
  <si>
    <t>K020210</t>
  </si>
  <si>
    <t>Šķembu piegāde un ieklāšana gultnes nostiprināšanai</t>
  </si>
  <si>
    <t>K020211</t>
  </si>
  <si>
    <t>Šķembu piegāde un ieklāšana caurtekas pildījumam</t>
  </si>
  <si>
    <t>K020212</t>
  </si>
  <si>
    <t>Šķembu piegāde un ieklāšana nomaļu izbūvei</t>
  </si>
  <si>
    <t>K020213</t>
  </si>
  <si>
    <t>Nomaļu uzpildīšana</t>
  </si>
  <si>
    <t>K020214</t>
  </si>
  <si>
    <t>Šķembu cementa javā piegāde un ieklāšana</t>
  </si>
  <si>
    <t>K020215</t>
  </si>
  <si>
    <t>Nesaistīta minerālmateriāla maisījums</t>
  </si>
  <si>
    <t>K020216</t>
  </si>
  <si>
    <t>Granīta šķembu un epoksīda līmes maisījums</t>
  </si>
  <si>
    <t>K020217</t>
  </si>
  <si>
    <t>Minerālmateriāla (0/16) piegāde un ieklāšana</t>
  </si>
  <si>
    <t>K020218</t>
  </si>
  <si>
    <t>Minerālmateriāla (0/32) piegāde un ieklāšana</t>
  </si>
  <si>
    <t>K020219</t>
  </si>
  <si>
    <t>Minerālmateriāla (0/45) piegāde un ieklāšana</t>
  </si>
  <si>
    <t>K020220</t>
  </si>
  <si>
    <t>Minerālmateriāla (40/70) piegāde un ieklāšana</t>
  </si>
  <si>
    <t>K020221</t>
  </si>
  <si>
    <t xml:space="preserve">Minerālmateriāla (0/56) piegāde un ieklāšana </t>
  </si>
  <si>
    <t>K020222</t>
  </si>
  <si>
    <t xml:space="preserve">Minerālmateriāla (32/63) piegāde un ieklāšana </t>
  </si>
  <si>
    <t>K020223</t>
  </si>
  <si>
    <t xml:space="preserve">Minerālmateriāla (45/125) piegāde un ieklāšana </t>
  </si>
  <si>
    <t>K020224</t>
  </si>
  <si>
    <t xml:space="preserve">Minerālmateriāla (0/32p) piegāde un ieklāšana </t>
  </si>
  <si>
    <t>K020225</t>
  </si>
  <si>
    <t xml:space="preserve">Minerālmateriāla (0/32s) piegāde un ieklāšana </t>
  </si>
  <si>
    <t>Ģeotekstila piegāde un ieklāšana</t>
  </si>
  <si>
    <t>K020301</t>
  </si>
  <si>
    <t>TS 2020 S2.7</t>
  </si>
  <si>
    <t>Ģeotekstila piegāde un ieklāšana zem pamata pēdas</t>
  </si>
  <si>
    <t>K020302</t>
  </si>
  <si>
    <t>Ģeotekstila piegāde un ieklāšana zem caurtekas</t>
  </si>
  <si>
    <t>K020303</t>
  </si>
  <si>
    <t>Ģeotekstila piegāde un ieklāšana zem uzbēruma nostiprinājuma</t>
  </si>
  <si>
    <t>K020304</t>
  </si>
  <si>
    <t>Ģeotekstila piegāde un ieklāšana zem teknēm</t>
  </si>
  <si>
    <t>K020305</t>
  </si>
  <si>
    <t>Ģeotekstila piegāde un ieklāšana zem kāpnēm</t>
  </si>
  <si>
    <t>K020306</t>
  </si>
  <si>
    <t>Ģeotekstila piegāde un ieklāšana zem ceļa drenējošās kārtas konstrukcijas</t>
  </si>
  <si>
    <t>K020307</t>
  </si>
  <si>
    <t>Ģeotekstila piegāde un ieklāšana drenāžas konstrukcijai</t>
  </si>
  <si>
    <t>K020308</t>
  </si>
  <si>
    <t>Ģeotekstila piegāde un ieklāšana apkārt caurtekai</t>
  </si>
  <si>
    <t>K020309</t>
  </si>
  <si>
    <t>Ģeotekstila piegāde un ieklāšana caurtekas iekšpusē</t>
  </si>
  <si>
    <t>K020310</t>
  </si>
  <si>
    <t>Preterozijas paklāja piegāde un ieklāšana nogāžu nostiprināšanai</t>
  </si>
  <si>
    <t>K020311</t>
  </si>
  <si>
    <t>Ģeorežģa piegāde un ieklāšana</t>
  </si>
  <si>
    <t>K020312</t>
  </si>
  <si>
    <t>Bentonītmāla ģeomembrānas piegāde un ieklāšana</t>
  </si>
  <si>
    <t>Nogāžu nostiprināšana ar augu zemi apsētu ar zālāja sēklām</t>
  </si>
  <si>
    <t>K020401</t>
  </si>
  <si>
    <t>Nogāžu nostiprināšana ar augu zemi, h=100mm, apsētu ar zālāja sēklām</t>
  </si>
  <si>
    <t>K020402</t>
  </si>
  <si>
    <t>Nogāžu nostiprināšana ar augu zemi, h=150mm, apsētu ar zālāja sēklām</t>
  </si>
  <si>
    <t>K020403</t>
  </si>
  <si>
    <t>Nogāžu nostiprināšana ar augu zemi, h=200mm, apsētu ar zālāja sēklām</t>
  </si>
  <si>
    <t>Nogāžu nostiprināšana ar augu zemes un šķembas maisījumu</t>
  </si>
  <si>
    <t>K020501</t>
  </si>
  <si>
    <t>Nogāžu nostiprināšana ar augu zemes un šķembu maisījumu, h=100</t>
  </si>
  <si>
    <t>K020502</t>
  </si>
  <si>
    <t>Nogāžu nostiprināšana ar augu zemes un šķembu maisījumu, h=150</t>
  </si>
  <si>
    <t>K020503</t>
  </si>
  <si>
    <t>Nogāžu nostiprināšana ar augu zemes un šķembu maisījumu, h=200</t>
  </si>
  <si>
    <t>3</t>
  </si>
  <si>
    <t>Pamati un atbalstsienas</t>
  </si>
  <si>
    <t>Konstrukcijas gruntī</t>
  </si>
  <si>
    <t>K030101</t>
  </si>
  <si>
    <t>TS 2020 S3.1.1</t>
  </si>
  <si>
    <t>Dzenamo dzelzsbetona pāļu izbūve</t>
  </si>
  <si>
    <t>K030102</t>
  </si>
  <si>
    <t>Izmēģinājuma dzenamā dzelzsbetona pāļa izbūve</t>
  </si>
  <si>
    <t>K030103</t>
  </si>
  <si>
    <t>TS 2020: S3.1.1</t>
  </si>
  <si>
    <t>Dzenamā dzelzsbetona pāļa nestspējas pārbaude ar slodzi</t>
  </si>
  <si>
    <t>K030104</t>
  </si>
  <si>
    <t>TS 2020 S3.1.2</t>
  </si>
  <si>
    <t>Urbto dzelzsbetona pāļu izbūve</t>
  </si>
  <si>
    <t>K030105</t>
  </si>
  <si>
    <t>Urbto dzelzsbetona pāļu izbūve, D=620mm</t>
  </si>
  <si>
    <t>K030106</t>
  </si>
  <si>
    <t>Urbto dzelzsbetona pāļu izbūve, D=880mm</t>
  </si>
  <si>
    <t>K030107</t>
  </si>
  <si>
    <t>Urbto dzelzsbetona pāļu izbūve, D=1200mm</t>
  </si>
  <si>
    <t>K030108</t>
  </si>
  <si>
    <t>Urbtā dzelzsbetona pāļa atrakšana pārbaudei</t>
  </si>
  <si>
    <t>K030109</t>
  </si>
  <si>
    <t>Urbtā dzelzsbetona pāļa nestspējas pārbaude un analīze ar negraujošām metodēm</t>
  </si>
  <si>
    <t>K030110</t>
  </si>
  <si>
    <t>Urbtā dzelzsbetona pāļa nestspējas pārbaude ar slodzi</t>
  </si>
  <si>
    <t>K030111</t>
  </si>
  <si>
    <t>Izmēģinājuma urbtā dzelzsbetona pāļa izbūve</t>
  </si>
  <si>
    <t>K030112</t>
  </si>
  <si>
    <t>TS 2020 S3.2</t>
  </si>
  <si>
    <t>Tērauda cauruļveida pāļu izbūve</t>
  </si>
  <si>
    <t>K030113</t>
  </si>
  <si>
    <t>TS 2020 S3.2.1</t>
  </si>
  <si>
    <t>Tērauda pāļa nestspējas pārbaude un analīze ar negraujošām metodēm</t>
  </si>
  <si>
    <t>K030114</t>
  </si>
  <si>
    <t>Tērauda pāļa nestspējas pārbaude ar slodzi</t>
  </si>
  <si>
    <t>K030115</t>
  </si>
  <si>
    <t>Tērauda pāļu katoda aizsardzība</t>
  </si>
  <si>
    <t>K030116</t>
  </si>
  <si>
    <t>Koka pāļu izbūve</t>
  </si>
  <si>
    <t>K030117</t>
  </si>
  <si>
    <t>Izmēģinājuma koka pāļa izbūve</t>
  </si>
  <si>
    <t>K030118</t>
  </si>
  <si>
    <t>Koka pāļa nestspējas pārbaude ar slodzi</t>
  </si>
  <si>
    <t>K030119</t>
  </si>
  <si>
    <t>TS 2020 S3.3</t>
  </si>
  <si>
    <t>Tērauda rievsienas izbūve</t>
  </si>
  <si>
    <t>K030120</t>
  </si>
  <si>
    <t>Koka rievsienas izbūve</t>
  </si>
  <si>
    <t>K030121</t>
  </si>
  <si>
    <t>TS 2020 S3.4</t>
  </si>
  <si>
    <t>Grunts enkuru izbūve</t>
  </si>
  <si>
    <t>K030122</t>
  </si>
  <si>
    <t>Grunts papildus geotehniskā izpēte</t>
  </si>
  <si>
    <t>4</t>
  </si>
  <si>
    <t>Betona darbi</t>
  </si>
  <si>
    <t>Turu uzstādīšana</t>
  </si>
  <si>
    <t>K040101</t>
  </si>
  <si>
    <t>TS 2020 S4.1</t>
  </si>
  <si>
    <t>Turu uzstādīšana laiduma konstrukcijai</t>
  </si>
  <si>
    <t>K040102</t>
  </si>
  <si>
    <t>Turu uzstādīšana gala balstu konstrukcijai</t>
  </si>
  <si>
    <t>K040103</t>
  </si>
  <si>
    <t>Turu uzstādīšana starpbalstu konstrukcijai</t>
  </si>
  <si>
    <t>K040104</t>
  </si>
  <si>
    <t>Turu uzstādīšana spārniņu konstrukcijai</t>
  </si>
  <si>
    <t>K040105</t>
  </si>
  <si>
    <t>Turu uzstādīšana tilta rāmja konstrukcijai</t>
  </si>
  <si>
    <t>K040106</t>
  </si>
  <si>
    <t>Turu uzstādīšana caurtekas konstrukcijai</t>
  </si>
  <si>
    <t>Veidņu uzstādīšana</t>
  </si>
  <si>
    <t>K040201</t>
  </si>
  <si>
    <t>TS 2020 S4.3</t>
  </si>
  <si>
    <t>Veidņu uzstādīšana pāļu režģoga konstrukcijai</t>
  </si>
  <si>
    <t>K040202</t>
  </si>
  <si>
    <t>Veidņu uzstādīšana pamata pēdas konstrukcijai</t>
  </si>
  <si>
    <t>K040203</t>
  </si>
  <si>
    <t>Veidņu uzstādīšana gala balstu konstrukcijai</t>
  </si>
  <si>
    <t>K040204</t>
  </si>
  <si>
    <t>Veidņu uzstādīšana starpbalstu knostrukcijai</t>
  </si>
  <si>
    <t>K040205</t>
  </si>
  <si>
    <t>Veidņu uzstādīšana spārnsienu konstrukcijai</t>
  </si>
  <si>
    <t>K040206</t>
  </si>
  <si>
    <t>Veidņu uzstādīšana rāmja konstrukcijai</t>
  </si>
  <si>
    <t>K040207</t>
  </si>
  <si>
    <t>Veidņu uzstādīšana laiduma konstrukcijai</t>
  </si>
  <si>
    <t>K040208</t>
  </si>
  <si>
    <t>Veidņu uzstādīšana pārejas plātnes konstrukcijai</t>
  </si>
  <si>
    <t>K040209</t>
  </si>
  <si>
    <t>Veidņu uzstādīšana atbalstsienas konstrukcijai</t>
  </si>
  <si>
    <t>K040210</t>
  </si>
  <si>
    <t>Veidņu uzstādīšana pandusu konstrukcijai</t>
  </si>
  <si>
    <t>K040211</t>
  </si>
  <si>
    <t>Veidņu uzstādīšana caurtekas konstrukcijai</t>
  </si>
  <si>
    <t>K040212</t>
  </si>
  <si>
    <t>Veidņu uzstādīšana nogāžu nostiprinājuma konstrukcijai</t>
  </si>
  <si>
    <t>K040213</t>
  </si>
  <si>
    <t>Veidņu uzstādīšana uzbēruma nostiprinājuma konstrukcijai</t>
  </si>
  <si>
    <t>K040214</t>
  </si>
  <si>
    <t>Veidņu uzstādīšana atbalsta gulšņa konstrukcijai</t>
  </si>
  <si>
    <t>K040215</t>
  </si>
  <si>
    <t>Veidņu uzstādīšana tekņu konstrukcijai</t>
  </si>
  <si>
    <t>K040216</t>
  </si>
  <si>
    <t>Veidņu uzstādīšana dienesta kāpņu konstrukcijai</t>
  </si>
  <si>
    <t>K040217</t>
  </si>
  <si>
    <t>Veidņu uzstādīšana rievpāļu apbetonējumam</t>
  </si>
  <si>
    <t>K040218</t>
  </si>
  <si>
    <t>Veidņu uzstādīšana upes balstu noteces trijstūrim</t>
  </si>
  <si>
    <t>K040219</t>
  </si>
  <si>
    <t>Veidņu uzstādīšana tilta karnīzēm</t>
  </si>
  <si>
    <t>K040220</t>
  </si>
  <si>
    <t>Veidņu uzstādīšana pāļiem</t>
  </si>
  <si>
    <t>K040221</t>
  </si>
  <si>
    <t>Veidņu uzstādīšana izlīdzinošajam slānim</t>
  </si>
  <si>
    <t>Konstrukcijā paliekoši veidņi</t>
  </si>
  <si>
    <t>K040301</t>
  </si>
  <si>
    <t>Konstrukcijā paliekušo veidņu uzsādīšana balsta konstrukcijai</t>
  </si>
  <si>
    <t>K040302</t>
  </si>
  <si>
    <t>Konstrukcijā paliekušo veidņu uzsādīšana rāmja konstrukcijai</t>
  </si>
  <si>
    <t>K040303</t>
  </si>
  <si>
    <t>Konstrukcijā paliekušo veidņu uzsādīšana nogāžu nostiprinājuma konstrukcijai</t>
  </si>
  <si>
    <t>K040304</t>
  </si>
  <si>
    <t>Konstrukcijā paliekušo veidņu uzsādīšana uzbēruma nostiprinājuma konstrukcijai</t>
  </si>
  <si>
    <t>K040305</t>
  </si>
  <si>
    <t>Konstrukcijā paliekušo veidņu uzsādīšana tekņu konstrukcijai</t>
  </si>
  <si>
    <t>K040306</t>
  </si>
  <si>
    <t>Konstrukcijā paliekušo veidņu uzsādīšana kāpņu konstrukcijai</t>
  </si>
  <si>
    <t>K040307</t>
  </si>
  <si>
    <t>TS 2020: S4.2</t>
  </si>
  <si>
    <t>Būvvietas pārseguma konstrukcija (telts)</t>
  </si>
  <si>
    <t>Stiegrojuma izgatavošana un uzstādīšana</t>
  </si>
  <si>
    <t>K040401</t>
  </si>
  <si>
    <t>TS 2020 S4.4.1</t>
  </si>
  <si>
    <t>Stiegrojuma izgatavošana un uzstādīšana pāļu režģoga konstrukcijai</t>
  </si>
  <si>
    <t>t</t>
  </si>
  <si>
    <t>K040402</t>
  </si>
  <si>
    <t>Stiegrojuma izgatavošana un uzstādīšana pamata pēdas konstrukcijai</t>
  </si>
  <si>
    <t>K040403</t>
  </si>
  <si>
    <t>Stiegrojuma izgatavošana un uzstādīšana gala balstu konstrukcijai</t>
  </si>
  <si>
    <t>K040404</t>
  </si>
  <si>
    <t>Stiegrojuma izgatavošana un uzstādīšana starpbalstu konstrukcijai</t>
  </si>
  <si>
    <t>K040405</t>
  </si>
  <si>
    <t>Stiegrojuma izgatavošana un uzstādīšana rāmja konstrukcijai</t>
  </si>
  <si>
    <t>K040406</t>
  </si>
  <si>
    <t>Stiegrojuma izgatavošana un uzstādīšana laiduma konstrukcijai</t>
  </si>
  <si>
    <t>K040407</t>
  </si>
  <si>
    <t>Stiegrojuma izgatavošana un uzstādīšana pārejas plātnes konstrukcijai</t>
  </si>
  <si>
    <t>K040408</t>
  </si>
  <si>
    <t>Stiegrojuma izgatavošana un uzstādīšana spārnsienu konstrukcijai</t>
  </si>
  <si>
    <t>K040409</t>
  </si>
  <si>
    <t>Stiegrojuma izgatavošana un uzstādīšana caurtekas konstrukcijai</t>
  </si>
  <si>
    <t>K040410</t>
  </si>
  <si>
    <t>Stiegrojuma izgatavošana un uzstādīšana uzbēruma nostiprinājuma konstrukcijai</t>
  </si>
  <si>
    <t>K040411</t>
  </si>
  <si>
    <t>Stiegrojuma izgatavošana un uzstādīšana nogāzes nostiprinājuma konstrukcijai</t>
  </si>
  <si>
    <t>K040412</t>
  </si>
  <si>
    <t>Stiegrojuma izgatavošana un uzstādīšana atbalsta gulšņa konstrukcijai</t>
  </si>
  <si>
    <t>K040413</t>
  </si>
  <si>
    <t>Stiegrojuma izgatavošana un uzstādīšana tekņu konstrukcijai</t>
  </si>
  <si>
    <t>K040414</t>
  </si>
  <si>
    <t>Stiegrojuma izgatavošana un uzstādīšana dienesta kāpņu konstrukcijai</t>
  </si>
  <si>
    <t>K040415</t>
  </si>
  <si>
    <t>Stiegrojuma izgatavošana un uzstādīšana urbtajiem pāļiem</t>
  </si>
  <si>
    <t>K040416</t>
  </si>
  <si>
    <t>Stiegrojuma izgatavošana un uzstādīšana rievpāļu apbetonējumam</t>
  </si>
  <si>
    <t>K040417</t>
  </si>
  <si>
    <t>Stiegrojuma izgatavošana un uzstādīšana brauktuves izlīdzinošajam slānim</t>
  </si>
  <si>
    <t>K040418</t>
  </si>
  <si>
    <t>Stiegrojuma izgatavošana un uzstādīšana upes balstu noteces trijstūrim</t>
  </si>
  <si>
    <t>K040419</t>
  </si>
  <si>
    <t>Stiegrojuma izgatavošana un uzstādīšana tiltu karnīzēm</t>
  </si>
  <si>
    <t>K040420</t>
  </si>
  <si>
    <t>Stiegrojuma izgatavošana un uzstādīšana atbalstsienām</t>
  </si>
  <si>
    <t>Spriegotais stiegrojums</t>
  </si>
  <si>
    <t>K040501</t>
  </si>
  <si>
    <t>TS 2020 S4.4.2</t>
  </si>
  <si>
    <t>Spriegotā stiegrojuma izgatavošana un uzstādīšana laiduma konstrukcijai</t>
  </si>
  <si>
    <t>K040502</t>
  </si>
  <si>
    <t>Spreigtā stiegrojuma kūļu izgatavošana un uzstādīšana</t>
  </si>
  <si>
    <t>K040503</t>
  </si>
  <si>
    <t>Spreigtā stiegrojuma kūļu kanālu uzstādīšana</t>
  </si>
  <si>
    <t>K040504</t>
  </si>
  <si>
    <t>Kūļu kanālu apvalki</t>
  </si>
  <si>
    <t>K040505</t>
  </si>
  <si>
    <t>Spriegotā stiegrojuma aktīvais enkurs</t>
  </si>
  <si>
    <t>K040506</t>
  </si>
  <si>
    <t>Spriegotā stiegrojuma pasīvais enkurs</t>
  </si>
  <si>
    <t>K040507</t>
  </si>
  <si>
    <t>Saspriegtā kūļu savienojuma enkuri</t>
  </si>
  <si>
    <t>K040508</t>
  </si>
  <si>
    <t>Kūļu kanālu injicēšana</t>
  </si>
  <si>
    <t>Enkuru urbumu veidošana un aizpildīšana ar enkurošanas masu</t>
  </si>
  <si>
    <t>K040601</t>
  </si>
  <si>
    <t>Enkuru urbumu veidošana un aizpildīšana ar enkurošanas masu enkuram ar Ø 6mm</t>
  </si>
  <si>
    <t>K040602</t>
  </si>
  <si>
    <t>Enkuru urbumu veidošana un aizpildīšana ar enkurošanas masu enkuram ar Ø 8mm</t>
  </si>
  <si>
    <t>K040603</t>
  </si>
  <si>
    <t>Enkuru urbumu veidošana un aizpildīšana ar enkurošanas masu enkuram ar Ø 10mm</t>
  </si>
  <si>
    <t>K040604</t>
  </si>
  <si>
    <t>Enkuru urbumu veidošana un aizpildīšana ar enkurošanas masu enkuram ar Ø 12mm</t>
  </si>
  <si>
    <t>K040605</t>
  </si>
  <si>
    <t>Enkuru urbumu veidošana un aizpildīšana ar enkurošanas masu enkuram ar Ø 14mm</t>
  </si>
  <si>
    <t>K040606</t>
  </si>
  <si>
    <t>Enkuru urbumu veidošana un aizpildīšana ar enkurošanas masu enkuram ar Ø 16mm</t>
  </si>
  <si>
    <t>K040607</t>
  </si>
  <si>
    <t>Enkuru urbumu veidošana un aizpildīšana ar enkurošanas masu enkuram ar Ø 18mm</t>
  </si>
  <si>
    <t>K040608</t>
  </si>
  <si>
    <t>Enkuru urbumu veidošana un aizpildīšana ar enkurošanas masu enkuram ar Ø 20 mm</t>
  </si>
  <si>
    <t>K040609</t>
  </si>
  <si>
    <t>Enkuru urbumu veidošana un aizpildīšana ar enkurošanas masu enkuram ar Ø 24 mm</t>
  </si>
  <si>
    <t>K040610</t>
  </si>
  <si>
    <t>Enkuru urbumu veidošana un aizpildīšana ar enkurošanas masu enkuram ar Ø 25 mm</t>
  </si>
  <si>
    <t>K040611</t>
  </si>
  <si>
    <t>Enkuru urbumu veidošana un aizpildīšana ar enkurošanas masu enkuram ar Ø 28 mm</t>
  </si>
  <si>
    <t>K040612</t>
  </si>
  <si>
    <t>Enkuru urbumu veidošana un aizpildīšana ar enkurošanas masu enkuram ar Ø 30 mm</t>
  </si>
  <si>
    <t>K040613</t>
  </si>
  <si>
    <t>Enkuru urbumu veidošana un aizpildīšana ar enkurošanas masu enkuram ar Ø 32 mm</t>
  </si>
  <si>
    <t>Betona piegāde un iestrādāšana</t>
  </si>
  <si>
    <t>K040701</t>
  </si>
  <si>
    <t>TS 2020 S4.5.1</t>
  </si>
  <si>
    <t>Betona piegāde un iestrāde vietas pāļiem</t>
  </si>
  <si>
    <t>K040702</t>
  </si>
  <si>
    <t>Betona piegāde un iestrāde pāļu režģogam</t>
  </si>
  <si>
    <t>K040703</t>
  </si>
  <si>
    <t>Betona piegāde un iestrāde rievpāļu apbetonējumam</t>
  </si>
  <si>
    <t>K040704</t>
  </si>
  <si>
    <t>Betona piegāde un iestrāde pamatu pēdai</t>
  </si>
  <si>
    <t>K040705</t>
  </si>
  <si>
    <t>Betona piegāde un iestrāde galabalstiem</t>
  </si>
  <si>
    <t>K040706</t>
  </si>
  <si>
    <t>Betona piegāde un iestrāde starpbalstiem</t>
  </si>
  <si>
    <t>K040707</t>
  </si>
  <si>
    <t>Betona piegāde un iestrāde laiduma konstrukcijai</t>
  </si>
  <si>
    <t>K040708</t>
  </si>
  <si>
    <t>Betona piegāde un iestrāde pārejas plātņu konstrukcijai</t>
  </si>
  <si>
    <t>K040709</t>
  </si>
  <si>
    <t>Betona piegāde un iestrāde rāmja konstrukcijai</t>
  </si>
  <si>
    <t>K040710</t>
  </si>
  <si>
    <t>Betona piegāde un iestrāde spārnsienu konstrukcijai</t>
  </si>
  <si>
    <t>K040711</t>
  </si>
  <si>
    <t>Betona piegāde un iestrāde atblastsienas konstrukcijai</t>
  </si>
  <si>
    <t>K040712</t>
  </si>
  <si>
    <t>Betona piegāde un iestrāde pārejas plātnei</t>
  </si>
  <si>
    <t>K040713</t>
  </si>
  <si>
    <t>Betona piegāde un iestrāde pandusam</t>
  </si>
  <si>
    <t>K040714</t>
  </si>
  <si>
    <t>Betona piegāde un iestrāde uzbēruma nostiprinājuma konstrukcijai</t>
  </si>
  <si>
    <t>K040715</t>
  </si>
  <si>
    <t>Betona piegāde un iestrāde nogāzes nostiprinājuma konstrukcijai</t>
  </si>
  <si>
    <t>K040716</t>
  </si>
  <si>
    <t>Betona piegāde un iestrāde atbalsta gulsnim</t>
  </si>
  <si>
    <t>K040717</t>
  </si>
  <si>
    <t>Betona piegāde un iestrāde caurtekas konstrukcijai</t>
  </si>
  <si>
    <t>K040718</t>
  </si>
  <si>
    <t>Betona piegāde un iestrāde dienesta kāpņu konstrukcijai</t>
  </si>
  <si>
    <t>K040719</t>
  </si>
  <si>
    <t>Betona piegāde un iestrāde detaļu iebetonēšanai</t>
  </si>
  <si>
    <t>K040720</t>
  </si>
  <si>
    <t>Betona piegāde un iestrāde upes balstu noteces trijstūrim</t>
  </si>
  <si>
    <t>K040721</t>
  </si>
  <si>
    <t>Betona piegāde un iestrāde tilta karnīzēm</t>
  </si>
  <si>
    <t>K040722</t>
  </si>
  <si>
    <t>Šķiedrbetona piegāde un iestrāde</t>
  </si>
  <si>
    <t>K040723</t>
  </si>
  <si>
    <t>TS 2020 S4.5.2</t>
  </si>
  <si>
    <t>Betona piegāde un iestrāde izlīdzinošajam slānim</t>
  </si>
  <si>
    <t>K040724</t>
  </si>
  <si>
    <t>Betona piegāde un iestrāde tekņu konstrukcijai</t>
  </si>
  <si>
    <t>K040725</t>
  </si>
  <si>
    <t>Betona piegāde un iestrāde apmaļu iestrādei</t>
  </si>
  <si>
    <t>Betona piegāde un iestrāde zem ūdens līmeņa</t>
  </si>
  <si>
    <t>K040801</t>
  </si>
  <si>
    <t>Betona piegāde un iestrāde zem ūdens līmeņa paļu režģim</t>
  </si>
  <si>
    <t>K040802</t>
  </si>
  <si>
    <t xml:space="preserve">Betona piegāde un iestrāde zem ūdens līmeņa pamatu pēdai </t>
  </si>
  <si>
    <t>K040803</t>
  </si>
  <si>
    <t>Betona piegāde un iestrāde zem ūdens līmeņa gala bastiem</t>
  </si>
  <si>
    <t>K040804</t>
  </si>
  <si>
    <t>Betona piegāde un iestrāde zem ūdens līmeņa starpbalstam</t>
  </si>
  <si>
    <t>K040805</t>
  </si>
  <si>
    <t>Betona piegāde un iestrāde zem ūdens līmeņa izlīdzinošajam slānim</t>
  </si>
  <si>
    <t>Betona virsmas apstrāde ar smilšu strūklu</t>
  </si>
  <si>
    <t>K040901</t>
  </si>
  <si>
    <t>TS 2020 S4.5.3</t>
  </si>
  <si>
    <t>Pāļu režģa virsmas apstrāde ar smilšu strūklu</t>
  </si>
  <si>
    <t>K040902</t>
  </si>
  <si>
    <t>Pamata pēdas virsmas apstrāde ar smilšu strūklu</t>
  </si>
  <si>
    <t>K040903</t>
  </si>
  <si>
    <t>Gala balstu virsmas apstrāde ar smilšu strūklu</t>
  </si>
  <si>
    <t>K040904</t>
  </si>
  <si>
    <t>Starpbalstu virsmas apstrāde ar smilšu strūklu</t>
  </si>
  <si>
    <t>K040905</t>
  </si>
  <si>
    <t>Spārnsienu virsmas apstrāde ar smilšu strūklu</t>
  </si>
  <si>
    <t>K040906</t>
  </si>
  <si>
    <t>Rāmja virsmas apstrāde ar smilšu strūklu</t>
  </si>
  <si>
    <t>K040907</t>
  </si>
  <si>
    <t>Laiduma virsmas apstrāde ar smilšu strūklu</t>
  </si>
  <si>
    <t>K040908</t>
  </si>
  <si>
    <t>Pārejas plātnes virsmas apstrāde ar smilšu strūklu</t>
  </si>
  <si>
    <t>K040909</t>
  </si>
  <si>
    <t>Atbalstsienas virsmas apstrāde ar smilšu strūklu</t>
  </si>
  <si>
    <t>K040910</t>
  </si>
  <si>
    <t>Caurtekas virsmas apstrāde ar smilšu strūklu</t>
  </si>
  <si>
    <t>K040911</t>
  </si>
  <si>
    <t>Nogāžu nostiprinājuma virsmas apstrāde ar smilšu strūklu</t>
  </si>
  <si>
    <t>K040912</t>
  </si>
  <si>
    <t>Uzbēruma nostiprinājuma virsmas apstrāde ar smilšu strūklu</t>
  </si>
  <si>
    <t>K040913</t>
  </si>
  <si>
    <t>Atbalsta gulšņa virsmas apstrāde ar smilšu strūklu</t>
  </si>
  <si>
    <t>K040914</t>
  </si>
  <si>
    <t>Tekņu virsmas apstrāde ar smilšu strūklu</t>
  </si>
  <si>
    <t>K040915</t>
  </si>
  <si>
    <t>Kāpņu virsmas apstrāde ar smilšu strūklu</t>
  </si>
  <si>
    <t>K040916</t>
  </si>
  <si>
    <t>Betona dilumkārtas līdzināšana un apstrāde</t>
  </si>
  <si>
    <t>Betona virsmas tīrīšana ar augsta spiediena ūdens strūklu</t>
  </si>
  <si>
    <t>K041001</t>
  </si>
  <si>
    <t>TS 2020 S4.5.4</t>
  </si>
  <si>
    <t>Pāļu režģoga virsmas tīrīšana ar augsta spiediena ūdens strūklu</t>
  </si>
  <si>
    <t>K041002</t>
  </si>
  <si>
    <t>Pamata pēdas virsmas tīrīšana ar augsta spiediena ūdens strūklu</t>
  </si>
  <si>
    <t>K041003</t>
  </si>
  <si>
    <t>Gala balstu virsmas tīrīšana ar augsta spiediena ūdens strūklu</t>
  </si>
  <si>
    <t>K041004</t>
  </si>
  <si>
    <t>Starpbalstu virsmas tīrīšana ar augsta spiediena ūdens strūklu</t>
  </si>
  <si>
    <t>K041005</t>
  </si>
  <si>
    <t>Spārnsienu virsmas tīrīšana ar augsta spiediena ūdens strūklu</t>
  </si>
  <si>
    <t>K041006</t>
  </si>
  <si>
    <t>Rāmja virsmas tīrīšana ar augsta spiediena ūdens strūklu</t>
  </si>
  <si>
    <t>K041007</t>
  </si>
  <si>
    <t>Laiduma virsmas tīrīšana ar augsta spiediena ūdens strūklu</t>
  </si>
  <si>
    <t>K041008</t>
  </si>
  <si>
    <t>Atbalstsienas virsmas tīrīšana ar augsta spiediena ūdens strūklu</t>
  </si>
  <si>
    <t>K041009</t>
  </si>
  <si>
    <t>Caurtekas virsmas tīrīšana ar augsta spiediena ūdens strūklu</t>
  </si>
  <si>
    <t>K041010</t>
  </si>
  <si>
    <t>Nogāžu nostiprinājuma tīrīšana ar augsta spiediena ūdens strūklu</t>
  </si>
  <si>
    <t>K041011</t>
  </si>
  <si>
    <t>Uzbēruma nostiprinājuma tīrīšana ar augsta spiediena ūdens strūklu</t>
  </si>
  <si>
    <t>K041012</t>
  </si>
  <si>
    <t>Atbalsta gulšņa virsmas tīrīšana ar augsta spiediena ūdens strūklu</t>
  </si>
  <si>
    <t>K041013</t>
  </si>
  <si>
    <t>Tekņu virsmas tīrīšana ar augsta spiediena ūdens strūklu</t>
  </si>
  <si>
    <t>K041014</t>
  </si>
  <si>
    <t>Kāpņu virsmas tīrīšana ar augsta spiediena ūdens strūklu</t>
  </si>
  <si>
    <t>Saliekama betona konstrukciju elementu izgatavošana, piegāde un montāža</t>
  </si>
  <si>
    <t>K041101</t>
  </si>
  <si>
    <t>TS 2020 S4.6</t>
  </si>
  <si>
    <t>Saliekamo betona tekņu izgatavošana un montāža</t>
  </si>
  <si>
    <t>K041102</t>
  </si>
  <si>
    <t>TS 2020 S4.10</t>
  </si>
  <si>
    <t>Pārejas plātņu elementu piegāde un montāža</t>
  </si>
  <si>
    <t>K041103</t>
  </si>
  <si>
    <t>TS 2020 S9.13</t>
  </si>
  <si>
    <t>Plaisu aizpildīšana</t>
  </si>
  <si>
    <t>Betona virsmas pārklājums</t>
  </si>
  <si>
    <t>K041201</t>
  </si>
  <si>
    <t>TS 2020 S4.7</t>
  </si>
  <si>
    <t>Pāļu režģoga virsmas pārklāšana ar impregnējošu līdzekli</t>
  </si>
  <si>
    <t>K041202</t>
  </si>
  <si>
    <t>Pamata pēdas virsmas pārklāšana ar impregnējošu līdzekli</t>
  </si>
  <si>
    <t>K041203</t>
  </si>
  <si>
    <t>Gala balstu virsmas pārklāšana ar impregnējošu līdzekli</t>
  </si>
  <si>
    <t>K041204</t>
  </si>
  <si>
    <t>Starpbalstu virsmas pārklāšana ar impregnējošu līdzekli</t>
  </si>
  <si>
    <t>K041205</t>
  </si>
  <si>
    <t>Spārnsienu virsmas pārklāšana ar impregnējošu līdzekli</t>
  </si>
  <si>
    <t>K041206</t>
  </si>
  <si>
    <t>Rāmja virsmas pārklāšana ar impregnējošu līdzekli</t>
  </si>
  <si>
    <t>K041207</t>
  </si>
  <si>
    <t>Laiduma virsmas pārklāšana ar impregnējošu līdzekli</t>
  </si>
  <si>
    <t>K041208</t>
  </si>
  <si>
    <t>Atbalstsienas virsmas pārklāšana ar impregnējošu līdzekli</t>
  </si>
  <si>
    <t>K041209</t>
  </si>
  <si>
    <t>Caurtekas virsmas pārklāšana ar impregnējošu līdzekli</t>
  </si>
  <si>
    <t>K041210</t>
  </si>
  <si>
    <t>Nogāžu nostiprinājuma pārklāšana ar impregnējošu līdzekli</t>
  </si>
  <si>
    <t>K041211</t>
  </si>
  <si>
    <t>Uzbēruma nostiprinājuma pārklāšana ar impregnējošu līdzekli</t>
  </si>
  <si>
    <t>K041212</t>
  </si>
  <si>
    <t>Atbalsta gulšņa virsmas pārklāšana ar impregnējošu līdzekli</t>
  </si>
  <si>
    <t>K041213</t>
  </si>
  <si>
    <t>Tekņu virsmas pārklāšana ar impregnējošu līdzekli</t>
  </si>
  <si>
    <t>K041214</t>
  </si>
  <si>
    <t>Kāpņu virsmas pārklāšana ar impregnējošu līdzekli</t>
  </si>
  <si>
    <t>K041215</t>
  </si>
  <si>
    <t>TS 2020 S4.8</t>
  </si>
  <si>
    <t>Pāļu režģoga virsmas pārklājuma uzklāšana</t>
  </si>
  <si>
    <t>K041216</t>
  </si>
  <si>
    <t>Pamata pēdas virsmas pārklājuma uzklāšana</t>
  </si>
  <si>
    <t>K041217</t>
  </si>
  <si>
    <t>Gala balstu virsmas pārklājuma uzklāšana</t>
  </si>
  <si>
    <t>K041218</t>
  </si>
  <si>
    <t>Starpbalstu virsmas pārklājuma uzklāšana</t>
  </si>
  <si>
    <t>K041219</t>
  </si>
  <si>
    <t>Spārnsienu virsmas pārklājuma uzklāšana</t>
  </si>
  <si>
    <t>K041220</t>
  </si>
  <si>
    <t>Rāmja virsmas pārklājuma uzklāšana</t>
  </si>
  <si>
    <t>K041221</t>
  </si>
  <si>
    <t>Laiduma virsmas pārklājuma uzklāšana</t>
  </si>
  <si>
    <t>K041222</t>
  </si>
  <si>
    <t>Pārejas plātnes virsmas pārklājuma uzklāšana</t>
  </si>
  <si>
    <t>K041223</t>
  </si>
  <si>
    <t>Atbalstsienas virsmas pārklājuma uzklāšana</t>
  </si>
  <si>
    <t>K041224</t>
  </si>
  <si>
    <t>Caurtekas virsmas pārklājuma uzklāšana</t>
  </si>
  <si>
    <t>K041225</t>
  </si>
  <si>
    <t>Nogāžu nostiprinājuma pārklājuma uzklāšana</t>
  </si>
  <si>
    <t>K041226</t>
  </si>
  <si>
    <t>Uzbēruma nostiprinājuma pārklājuma uzklāšana</t>
  </si>
  <si>
    <t>K041227</t>
  </si>
  <si>
    <t>Atbalsta gulšņa virsmas pārklājuma uzklāšana</t>
  </si>
  <si>
    <t>K041228</t>
  </si>
  <si>
    <t>Tekņu virsmas pārklājuma uzklāšana</t>
  </si>
  <si>
    <t>K041229</t>
  </si>
  <si>
    <t>Kāpņu virsmas pārklājuma uzklāšana</t>
  </si>
  <si>
    <t>K041230</t>
  </si>
  <si>
    <t>TS 2020 S4.9</t>
  </si>
  <si>
    <t>Gala balstu virsmas pārklāšana ar anti-grafiti pārklājumu</t>
  </si>
  <si>
    <t>K041231</t>
  </si>
  <si>
    <t>Starpbalstu virsmas pārklāšana ar anti-grafiti pārklājumu</t>
  </si>
  <si>
    <t>K041232</t>
  </si>
  <si>
    <t>Spārnsienu virsmas pārklāšana ar anti-grafiti pārklājumu</t>
  </si>
  <si>
    <t>K041233</t>
  </si>
  <si>
    <t>Rāmja virsmas pārklāšana ar anti-grafiti pārklājumu</t>
  </si>
  <si>
    <t>K041234</t>
  </si>
  <si>
    <t>Laiduma virsmas pārklāšana ar anti-grafiti pārklājumu</t>
  </si>
  <si>
    <t>K041235</t>
  </si>
  <si>
    <t>Atbalstsienas virsmas pārklāšana ar anti-grafiti pārklājumu</t>
  </si>
  <si>
    <t>K041236</t>
  </si>
  <si>
    <t>Caurtekas virsmas pārklāšana ar anti-grafiti pārklājumu</t>
  </si>
  <si>
    <t>K041237</t>
  </si>
  <si>
    <t>Saisti uzlabojošs pārklājums starp veco un jauno betonu</t>
  </si>
  <si>
    <t>K041238</t>
  </si>
  <si>
    <t>Konstrukciju remonts ar remontjavu R3</t>
  </si>
  <si>
    <t>K041239</t>
  </si>
  <si>
    <t>Konstrukciju remonts ar remontjavu R4</t>
  </si>
  <si>
    <t>K041240</t>
  </si>
  <si>
    <t>TS 2020 S9.1.2</t>
  </si>
  <si>
    <t>Virsmu torkretēšana</t>
  </si>
  <si>
    <t>K041241</t>
  </si>
  <si>
    <t>Iecementēšanas java</t>
  </si>
  <si>
    <t>Tērauda darbi</t>
  </si>
  <si>
    <t>Tērauda kosntrukciju izbūve</t>
  </si>
  <si>
    <t>K050101</t>
  </si>
  <si>
    <t>TS 2020 S5; S5.1; S5.2; S5.4</t>
  </si>
  <si>
    <t>Tērauda konstrukciju izgatavošana, piegāde un montāža</t>
  </si>
  <si>
    <t>K050102</t>
  </si>
  <si>
    <t>Tērauda laiduma konstrukciju izgatavošana, piegāde un montāža</t>
  </si>
  <si>
    <t>K050103</t>
  </si>
  <si>
    <t>Tērauda margu konstrukciju izgatavošana, piegāde un montāža</t>
  </si>
  <si>
    <t>K050104</t>
  </si>
  <si>
    <t>Tērauda ietves konstrukciju izgatavošana, piegāde un montāža</t>
  </si>
  <si>
    <t>K050105</t>
  </si>
  <si>
    <t>Tērauda plāksnes piegāde un montāža</t>
  </si>
  <si>
    <t>K050106</t>
  </si>
  <si>
    <t>Nerūsējoša tērauda lāseņa piegāde un montāža</t>
  </si>
  <si>
    <t>K050107</t>
  </si>
  <si>
    <t>TS 2020 S5; S5.1; S5.2; S5.4.1</t>
  </si>
  <si>
    <t>Tērauda ietvju seguma režģu piegāde un montāža</t>
  </si>
  <si>
    <t>K050108</t>
  </si>
  <si>
    <t>TS 2020 S5.4.2</t>
  </si>
  <si>
    <t>Trošu un kabeļu enkurojuma elementu piegāde un montāža</t>
  </si>
  <si>
    <t>K050109</t>
  </si>
  <si>
    <t>TS 2020 S5.4.3</t>
  </si>
  <si>
    <t>Viļņota tērauda materiāla tuneļu un caurteku konstrukciju ar laidumu  L&gt;2,0 m piegāde un montāža</t>
  </si>
  <si>
    <t>K050110</t>
  </si>
  <si>
    <t>TS 2020 S5.1.1</t>
  </si>
  <si>
    <t>Velmēta tērauda elementu piegāde un montāža</t>
  </si>
  <si>
    <t>K050111</t>
  </si>
  <si>
    <t>Lietā tērauda elementu piegāde un montāža</t>
  </si>
  <si>
    <t>K050112</t>
  </si>
  <si>
    <t>TS 2020 S5.3; S5.3.1; S5.3.5</t>
  </si>
  <si>
    <t>Tērauda konstrukciju krāsošana</t>
  </si>
  <si>
    <t>K050113</t>
  </si>
  <si>
    <t>TS 2020 S5.3; S5.3.2</t>
  </si>
  <si>
    <t>Tērauda konstrukciju tīrīšana ar smilšu strūklu</t>
  </si>
  <si>
    <t>K050114</t>
  </si>
  <si>
    <t>Kabeļu virsmas apstrāde</t>
  </si>
  <si>
    <t>Koka darbi</t>
  </si>
  <si>
    <t>Koka konstrukciju izbūve</t>
  </si>
  <si>
    <t>K060101</t>
  </si>
  <si>
    <t>TS 2020 S6.1; S6.2; S6.4</t>
  </si>
  <si>
    <t>Koka garensiju izbūve</t>
  </si>
  <si>
    <t>K060102</t>
  </si>
  <si>
    <t>Koka šķērssiju izbūve</t>
  </si>
  <si>
    <t>K060103</t>
  </si>
  <si>
    <t>Koka klāja izbūve</t>
  </si>
  <si>
    <t>K060104</t>
  </si>
  <si>
    <t>Koka balstu izbūve</t>
  </si>
  <si>
    <t>K060105</t>
  </si>
  <si>
    <t>TS 2020 S7.4</t>
  </si>
  <si>
    <t>Koka margu izbūve</t>
  </si>
  <si>
    <t>K060106</t>
  </si>
  <si>
    <t>Impregnētu dēļu piegāde un montāža</t>
  </si>
  <si>
    <t>K060107</t>
  </si>
  <si>
    <t>TS 2020 S6.3.1</t>
  </si>
  <si>
    <t>Koka konstrukciju impregnēšama</t>
  </si>
  <si>
    <t>K060108</t>
  </si>
  <si>
    <t>TS 2020 S6.3.2</t>
  </si>
  <si>
    <t>Koka virsmu apstrāde ar krāsu</t>
  </si>
  <si>
    <t>K060109</t>
  </si>
  <si>
    <t>Koka virsmu apstrāde ar beici</t>
  </si>
  <si>
    <t>K060110</t>
  </si>
  <si>
    <t>TS 2020 S6.3.3</t>
  </si>
  <si>
    <t>Koka konstrukciju aizsragājošu elementu uzstādīšana</t>
  </si>
  <si>
    <t>7</t>
  </si>
  <si>
    <t>Tilta brauktuves konstrukcijas un balstīklas</t>
  </si>
  <si>
    <t>Hidroizolācija</t>
  </si>
  <si>
    <t>K070101</t>
  </si>
  <si>
    <t>Bitumena mastikas uzklāšana pārejas plātnēm 2 kārtās</t>
  </si>
  <si>
    <t>K070102</t>
  </si>
  <si>
    <t>Bitumena mastikas uzklāšana pāļu režģim 2 kārtās</t>
  </si>
  <si>
    <t>K070103</t>
  </si>
  <si>
    <t>Bitumena mastikas uzklāšana pamata pēdai 2 kārtās</t>
  </si>
  <si>
    <t>K070104</t>
  </si>
  <si>
    <t>Bitumena mastikas uzklāšana galabalstiem 2 kārtās</t>
  </si>
  <si>
    <t>K070105</t>
  </si>
  <si>
    <t>Bitumena mastikas uzklāšana starpbalstiem 2 kārtās</t>
  </si>
  <si>
    <t>K070106</t>
  </si>
  <si>
    <t>Bitumena mastikas uzklāšana spārnsienu konstrukcijai 2 kārtās</t>
  </si>
  <si>
    <t>K070107</t>
  </si>
  <si>
    <t>Bitumena mastikas uzklāšana rāmja konstrukcijai 2 kārtās</t>
  </si>
  <si>
    <t>K070108</t>
  </si>
  <si>
    <t>Bitumena mastikas uzklāšana atblastsienai 2 kārtās</t>
  </si>
  <si>
    <t>K070109</t>
  </si>
  <si>
    <t>Bitumena mastikas uzklāšana atbalsta gulsnim 2 kārtās</t>
  </si>
  <si>
    <t>K070110</t>
  </si>
  <si>
    <t>TS 2020 S7.1</t>
  </si>
  <si>
    <t>Mastikas asfalta hidroizolācijai izbūve</t>
  </si>
  <si>
    <t>K070111</t>
  </si>
  <si>
    <t>Lietās hidroizolācijas izbūve</t>
  </si>
  <si>
    <t>K070112</t>
  </si>
  <si>
    <t>Līmētās hidroizolācijas izbūve</t>
  </si>
  <si>
    <t>K070113</t>
  </si>
  <si>
    <t>Poliuretāna hidroizolācijas izbūve</t>
  </si>
  <si>
    <t>K070114</t>
  </si>
  <si>
    <t>Putupolistirols</t>
  </si>
  <si>
    <t>K070115</t>
  </si>
  <si>
    <t>Aizsargkārtas līmētajai hidroizolācijai izbūve</t>
  </si>
  <si>
    <t>K070116</t>
  </si>
  <si>
    <t>Nerūsējoša tērauda loksnīte hidroizolācijas stiprināšanai pie apmales ar enkuriem</t>
  </si>
  <si>
    <t>K070117</t>
  </si>
  <si>
    <t>Polimērmodificēta bitumena hermētiķa joslas būvniecība uz brauktuves pie apmales akmens</t>
  </si>
  <si>
    <t>K070118</t>
  </si>
  <si>
    <t>Poliuretāna mastikas šuves izbūve</t>
  </si>
  <si>
    <t>K070119</t>
  </si>
  <si>
    <t>Ūdensnecaurlaidīgu konstruktīvo šuvju izveidošana</t>
  </si>
  <si>
    <t xml:space="preserve">Asfalsta saistes kārtas izbūve </t>
  </si>
  <si>
    <t>K070201</t>
  </si>
  <si>
    <t>Karstā asfalta saistes kārtas AC 11 base/bin būvniecība 3 cm biezumā</t>
  </si>
  <si>
    <t>K070202</t>
  </si>
  <si>
    <t>Karstā asfalta saistes kārtas AC 11 base/bin būvniecība 4 cm biezumā</t>
  </si>
  <si>
    <t>K070203</t>
  </si>
  <si>
    <t>Karstā asfalta saistes kārtas AC 11 base/bin būvniecība 4.5 cm biezumā</t>
  </si>
  <si>
    <t>K070204</t>
  </si>
  <si>
    <t>Karstā asfalta saistes kārtas AC 11 base/bin būvniecība 5 cm biezumā</t>
  </si>
  <si>
    <t>K070205</t>
  </si>
  <si>
    <t>Karstā asfalta saistes kārtas AC 16 base/bin būvniecība 4 cm biezumā</t>
  </si>
  <si>
    <t>K070206</t>
  </si>
  <si>
    <t>Karstā asfalta saistes kārtas AC 16 base/bin būvniecība 4.5 cm biezumā</t>
  </si>
  <si>
    <t>K070207</t>
  </si>
  <si>
    <t>Karstā asfalta saistes kārtas AC 16 base/bin būvniecība 5 cm biezumā</t>
  </si>
  <si>
    <t>K070208</t>
  </si>
  <si>
    <t>Karstā asfalta saistes kārtas AC 16 base/bin būvniecība 5.5 cm biezumā</t>
  </si>
  <si>
    <t>K070209</t>
  </si>
  <si>
    <t>Karstā asfalta saistes kārtas AC 16 base/bin būvniecība 6 cm biezumā</t>
  </si>
  <si>
    <t>K070210</t>
  </si>
  <si>
    <t>Karstā asfalta saistes kārtas AC 16 base/bin būvniecība 7 cm biezumā</t>
  </si>
  <si>
    <t>K070211</t>
  </si>
  <si>
    <t>Karstā asfalta saistes kārtas AC 22 base/bin būvniecība 5.5 cm biezumā</t>
  </si>
  <si>
    <t>K070212</t>
  </si>
  <si>
    <t>Karstā asfalta saistes kārtas AC 22 base/bin būvniecība 6 cm biezumā</t>
  </si>
  <si>
    <t>K070213</t>
  </si>
  <si>
    <t>Karstā asfalta saistes kārtas AC 22 base/bin būvniecība 6.5 cm biezumā</t>
  </si>
  <si>
    <t>K070214</t>
  </si>
  <si>
    <t>Karstā asfalta saistes kārtas AC 22 base/bin būvniecība 7 cm biezumā</t>
  </si>
  <si>
    <t>K070215</t>
  </si>
  <si>
    <t>Karstā asfalta saistes kārtas AC 22 base/bin būvniecība 7,5 cm biezumā</t>
  </si>
  <si>
    <t>K070216</t>
  </si>
  <si>
    <t>Karstā asfalta saistes kārtas AC 22 base/bin būvniecība 8 cm biezumā</t>
  </si>
  <si>
    <t>K070217</t>
  </si>
  <si>
    <t>Karstā asfalta saistes kārtas AC 22 base/bin būvniecība 8,5 cm biezumā</t>
  </si>
  <si>
    <t>K070218</t>
  </si>
  <si>
    <t>Karstā asfalta saistes kārtas AC 22 base/bin būvniecība 9 cm biezumā</t>
  </si>
  <si>
    <t>K070219</t>
  </si>
  <si>
    <t>Karstā asfalta saistes kārtas AC 22 base/bin būvniecība 9,5 cm biezumā</t>
  </si>
  <si>
    <t>K070220</t>
  </si>
  <si>
    <t>Karstā asfalta saistes kārtas AC 22 base/bin būvniecība 10 cm biezumā</t>
  </si>
  <si>
    <t>K070221</t>
  </si>
  <si>
    <t>Karstā asfalta saistes kārtas AC 32 base/bin būvniecība 7 cm biezumā</t>
  </si>
  <si>
    <t>K070222</t>
  </si>
  <si>
    <t>Karstā asfalta saistes kārtas AC 32 base/bin būvniecība 7,5 cm biezumā</t>
  </si>
  <si>
    <t>K070223</t>
  </si>
  <si>
    <t>Karstā asfalta saistes kārtas AC 32 base/bin būvniecība 8 cm biezumā</t>
  </si>
  <si>
    <t>K070224</t>
  </si>
  <si>
    <t>Karstā asfalta saistes kārtas AC 32 base/bin būvniecība 8.5 cm biezumā</t>
  </si>
  <si>
    <t>K070225</t>
  </si>
  <si>
    <t>Karstā asfalta saistes kārtas AC 32 base/bin būvniecība 9 cm biezumā</t>
  </si>
  <si>
    <t>K070226</t>
  </si>
  <si>
    <t>Karstā asfalta saistes kārtas AC 32 base/bin būvniecība 9.5 cm biezumā</t>
  </si>
  <si>
    <t>K070227</t>
  </si>
  <si>
    <t>Karstā asfalta saistes kārtas AC 32 base/bin būvniecība 10 cm biezumā</t>
  </si>
  <si>
    <t>K070228</t>
  </si>
  <si>
    <t>Karstā asfalta saistes kārtas AC 32 base/bin būvniecība 10.5 cm biezumā</t>
  </si>
  <si>
    <t>K070229</t>
  </si>
  <si>
    <t>Karstā asfalta saistes kārtas AC 32 base/bin būvniecība 11 cm biezumā</t>
  </si>
  <si>
    <t>Asfalta dilumkārtas izbūve</t>
  </si>
  <si>
    <t>K070301</t>
  </si>
  <si>
    <t>Karstā asfalta dilumkārtas AC 6 surf būvniecība 3 cm biezumā</t>
  </si>
  <si>
    <t>K070302</t>
  </si>
  <si>
    <t>Karstā asfalta dilumkārtas AC 6 surf būvniecība 3.5 cm biezumā</t>
  </si>
  <si>
    <t>K070303</t>
  </si>
  <si>
    <t>Karstā asfalta dilumkārtas AC 6 surf būvniecība 4 cm biezumā</t>
  </si>
  <si>
    <t>K070304</t>
  </si>
  <si>
    <t>Karstā asfalta dilumkārtas AC 6 surf būvniecība 4.5 cm biezumā</t>
  </si>
  <si>
    <t>K070305</t>
  </si>
  <si>
    <t>Karstā asfalta dilumkārtas AC 6 surf būvniecība 5 cm biezumā</t>
  </si>
  <si>
    <t>K070306</t>
  </si>
  <si>
    <t>Karstā asfalta dilumkārtas AC 8 surf būvniecība 3 cm biezumā</t>
  </si>
  <si>
    <t>K070307</t>
  </si>
  <si>
    <t>Karstā asfalta dilumkārtas AC 8 surf būvniecība 3.5 cm biezumā</t>
  </si>
  <si>
    <t>K070308</t>
  </si>
  <si>
    <t>Karstā asfalta dilumkārtas AC 8 surf būvniecība 4 cm biezumā</t>
  </si>
  <si>
    <t>K070309</t>
  </si>
  <si>
    <t>Karstā asfalta dilumkārtas AC 8 surf būvniecība 4.5 cm biezumā</t>
  </si>
  <si>
    <t>K070310</t>
  </si>
  <si>
    <t>Karstā asfalta dilumkārtas AC 8 surf būvniecība 5 cm biezumā</t>
  </si>
  <si>
    <t>K070311</t>
  </si>
  <si>
    <t>Karstā asfalta dilumkārtas AC 11 surf būvniecība 3.5 cm biezumā</t>
  </si>
  <si>
    <t>K070312</t>
  </si>
  <si>
    <t>Karstā asfalta dilumkārtas AC 11 surf būvniecība 4 cm biezumā</t>
  </si>
  <si>
    <t>K070313</t>
  </si>
  <si>
    <t>Karstā asfalta dilumkārtas AC 11 surf būvniecība 4.5 cm biezumā</t>
  </si>
  <si>
    <t>K070314</t>
  </si>
  <si>
    <t>Karstā asfalta dilumkārtas AC 11 surf būvniecība 5 cm biezumā</t>
  </si>
  <si>
    <t>K070315</t>
  </si>
  <si>
    <t>Karstā asfalta dilumkārtas AC 11 surf būvniecība 5.5 cm biezumā</t>
  </si>
  <si>
    <t>K070316</t>
  </si>
  <si>
    <t>Karstā asfalta dilumkārtas AC 16 surf būvniecība 5 cm biezumā</t>
  </si>
  <si>
    <t>K070317</t>
  </si>
  <si>
    <t>Karstā asfalta dilumkārtas AC 16 surf būvniecība 6 cm biezumā</t>
  </si>
  <si>
    <t>K070318</t>
  </si>
  <si>
    <t>Karstā asfalta dilumkārtas AC 16 surf būvniecība 7 cm biezumā</t>
  </si>
  <si>
    <t>K070319</t>
  </si>
  <si>
    <t>Karstā asfalta dilumkārtas AC 22 surf būvniecība 6 cm biezumā</t>
  </si>
  <si>
    <t>K070320</t>
  </si>
  <si>
    <t>Karstā asfalta dilumkārtas AC 22 surf būvniecība 7 cm biezumā</t>
  </si>
  <si>
    <t>K070321</t>
  </si>
  <si>
    <t>Karstā asfalta dilumkārtas AC 22 surf būvniecība 8 cm biezumā</t>
  </si>
  <si>
    <t>K070322</t>
  </si>
  <si>
    <t>Karstā asfalta dilumkārtas AC 22 surf būvniecība 9 cm biezumā</t>
  </si>
  <si>
    <t>K070323</t>
  </si>
  <si>
    <t>Karstā asfalta dilumkārtas SMA 11 surf būvniecība 3 cm biezumā</t>
  </si>
  <si>
    <t>K070324</t>
  </si>
  <si>
    <t>Karstā asfalta dilumkārtas SMA 11 surf būvniecība 3.5 cm biezumā</t>
  </si>
  <si>
    <t>K070325</t>
  </si>
  <si>
    <t>Karstā asfalta dilumkārtas SMA 11 surf būvniecība 4 cm biezumā</t>
  </si>
  <si>
    <t>K070326</t>
  </si>
  <si>
    <t>Karstā asfalta dilumkārtas SMA 11 surf būvniecība 4.5 cm biezumā</t>
  </si>
  <si>
    <t>K070327</t>
  </si>
  <si>
    <t>Karstā asfalta dilumkārtas SMA 16 surf būvniecība 4 cm biezumā</t>
  </si>
  <si>
    <t>K070328</t>
  </si>
  <si>
    <t>Karstā asfalta dilumkārtas SMA 16 surf būvniecība 4.5 cm biezumā</t>
  </si>
  <si>
    <t>K070329</t>
  </si>
  <si>
    <t>Karstā asfalta dilumkārtas SMA 16 surf būvniecība 5 cm biezumā</t>
  </si>
  <si>
    <t>K070330</t>
  </si>
  <si>
    <t>Karstā asfalta dilumkārtas SMA 16 surf būvniecība 5.5 cm biezumā</t>
  </si>
  <si>
    <t>K070331</t>
  </si>
  <si>
    <t>Karstā asfalta dilumkārtas SMA 16 surf būvniecība 6 cm biezumā</t>
  </si>
  <si>
    <t>K070332</t>
  </si>
  <si>
    <t>Karstā asfalta dilumkārtas SMA 16 surf būvniecība 6.5 cm biezumā</t>
  </si>
  <si>
    <t>K070333</t>
  </si>
  <si>
    <t>Nodilumizturīga virsmas pārklājuma izbūve</t>
  </si>
  <si>
    <t>Balstīklas un deformācijas šuves</t>
  </si>
  <si>
    <t>K070401</t>
  </si>
  <si>
    <t>TS 2020 S7.2</t>
  </si>
  <si>
    <t>Balstīklu piegāde un montāža</t>
  </si>
  <si>
    <t>K070402</t>
  </si>
  <si>
    <t>TS 2020 S7.2.5</t>
  </si>
  <si>
    <t>Tangenciālo balstīklu piegāde un montāža</t>
  </si>
  <si>
    <t>K070403</t>
  </si>
  <si>
    <t>TS 2020 S7.2.1</t>
  </si>
  <si>
    <t>Elastomēru balstīklu piegāde un montāža</t>
  </si>
  <si>
    <t>K070404</t>
  </si>
  <si>
    <t>TS 2020 S7.2.4</t>
  </si>
  <si>
    <t>Cilindrisko balstīklu piegāde un montāža</t>
  </si>
  <si>
    <t>K070405</t>
  </si>
  <si>
    <t>TS 2020 S7.2.2</t>
  </si>
  <si>
    <t>Kausveida balstīklu piegāde un montāža</t>
  </si>
  <si>
    <t>K070406</t>
  </si>
  <si>
    <t>Veltņu balstīklu piegāde un montāža</t>
  </si>
  <si>
    <t>K070407</t>
  </si>
  <si>
    <t>TS 2020 S7.2.3</t>
  </si>
  <si>
    <t>Balansiera balstīklu piegāde un montāža</t>
  </si>
  <si>
    <t>K070408</t>
  </si>
  <si>
    <t>TS 2020 S9.6</t>
  </si>
  <si>
    <t>Esošo balstīklu attīrīšana, apkope un remonts</t>
  </si>
  <si>
    <t>K070409</t>
  </si>
  <si>
    <t>Asfalta deformācijas šuves izbūve</t>
  </si>
  <si>
    <t>K070410</t>
  </si>
  <si>
    <t>Hermētiķa šuvju izbūve seguma dilumkārtā</t>
  </si>
  <si>
    <t>K070411</t>
  </si>
  <si>
    <t>TS 2020 S7.3.3</t>
  </si>
  <si>
    <t>Atvērtas šuves izbūve</t>
  </si>
  <si>
    <t>K070412</t>
  </si>
  <si>
    <t>Gumijas tipa deformācijas šuves izbūve</t>
  </si>
  <si>
    <t>K070413</t>
  </si>
  <si>
    <t>TS 2020 S7.3.2</t>
  </si>
  <si>
    <t>Multi-elementu deformācijas šuves izbūve</t>
  </si>
  <si>
    <t>K070414</t>
  </si>
  <si>
    <t>Slīdošās deformāciju šuves izbūve</t>
  </si>
  <si>
    <t>K070415</t>
  </si>
  <si>
    <t>TS 2020 S7.3.1</t>
  </si>
  <si>
    <t>Zāģveida deformāciju šuves izbūve</t>
  </si>
  <si>
    <t>K070416</t>
  </si>
  <si>
    <t>TS 2020 S7.3.4</t>
  </si>
  <si>
    <t>Deformācijas šuves aizsargsliekšnis no polimērmodificēta bitumena un šķembu maisījuma</t>
  </si>
  <si>
    <t>K070417</t>
  </si>
  <si>
    <t>Deformācijas šuves aizsargslieksnis no mastikas asfalta</t>
  </si>
  <si>
    <t>K070418</t>
  </si>
  <si>
    <t>Deformācijas šuves aizsargslieksnis no betona</t>
  </si>
  <si>
    <t>K070419</t>
  </si>
  <si>
    <t>Deformācijas šuves aizsargslieksnis no epoksīdbetona</t>
  </si>
  <si>
    <t>K070420</t>
  </si>
  <si>
    <t>Betona virsmas sagatavošana un epoksīda grunts ieklāšana</t>
  </si>
  <si>
    <t>K070421</t>
  </si>
  <si>
    <t xml:space="preserve">Betona virsmas sagatavošana un gruntēšana ar polimērmodificētu bitumena emulsiju </t>
  </si>
  <si>
    <t>Tērauda drošības barjeras uz tilta</t>
  </si>
  <si>
    <t>K070501</t>
  </si>
  <si>
    <t>TS 2020 S7.4.1</t>
  </si>
  <si>
    <t>Tērauda drošības barjeras uz tilta ar augstu noturēšanas klasi H2</t>
  </si>
  <si>
    <t>K070502</t>
  </si>
  <si>
    <t>Tērauda drošības barjeras uz tilta ar augstu noturēšanas klasi H3</t>
  </si>
  <si>
    <t>K070503</t>
  </si>
  <si>
    <t>Tērauda drošības barjeras uz tilta ar augstu noturēšanas klasi L2</t>
  </si>
  <si>
    <t>K070504</t>
  </si>
  <si>
    <t>Tērauda drošības barjeras uz tilta ar augstu noturēšanas klasi L3</t>
  </si>
  <si>
    <t>K070505</t>
  </si>
  <si>
    <t>Tērauda drošības barjeras uz tilta ar ļoti augstu noturēšanas klasi H4a</t>
  </si>
  <si>
    <t>K070506</t>
  </si>
  <si>
    <t>Tērauda drošības barjeras uz tilta ar ļoti augstu noturēšanas klasi H4b</t>
  </si>
  <si>
    <t>K070507</t>
  </si>
  <si>
    <t>Tērauda drošības barjeras uz tilta ar ļoti augstu noturēšanas klasi L4a</t>
  </si>
  <si>
    <t>K070508</t>
  </si>
  <si>
    <t>Tērauda drošības barjeras uz tilta ar ļoti augstu noturēšanas klasi L4b</t>
  </si>
  <si>
    <t>Tērauda drošības barjeras tilta pieejās</t>
  </si>
  <si>
    <t>K070601</t>
  </si>
  <si>
    <t>Tērauda drošības barjeras tilta pieejās ar normālu noturēšanas klasi N1</t>
  </si>
  <si>
    <t>K070602</t>
  </si>
  <si>
    <t>Tērauda drošības barjeras tilta pieejās ar normālu noturēšanas klasi N2</t>
  </si>
  <si>
    <t>K070603</t>
  </si>
  <si>
    <t>Tērauda drošības barjeras tilta pieejās ar augstu noturēšanas klasi H1</t>
  </si>
  <si>
    <t>K070604</t>
  </si>
  <si>
    <t>Tērauda drošības barjeras tilta pieejās ar augstu noturēšanas klasi H2</t>
  </si>
  <si>
    <t>K070605</t>
  </si>
  <si>
    <t>Tērauda drošības barjeras tilta pieejās ar augstu noturēšanas klasi H3</t>
  </si>
  <si>
    <t>K070606</t>
  </si>
  <si>
    <t>Tērauda drošības barjeras tilta pieejās ar augstu noturēšanas klasi L2</t>
  </si>
  <si>
    <t>K070607</t>
  </si>
  <si>
    <t>Tērauda drošības barjeras tilta pieejās ar augstu noturēšanas klasi L3</t>
  </si>
  <si>
    <t>K070608</t>
  </si>
  <si>
    <t>Tērauda drošības barjeras tilta pieejās ar ļoti augstu noturēšanas klasi H4a</t>
  </si>
  <si>
    <t>K070609</t>
  </si>
  <si>
    <t>Tērauda drošības barjeras tilta pieejās ar ļoti augstu noturēšanas klasi H4b</t>
  </si>
  <si>
    <t>K070610</t>
  </si>
  <si>
    <t>Tērauda drošības barjeras tilta pieejās ar ļoti augstu noturēšanas klasi L4a</t>
  </si>
  <si>
    <t>K070611</t>
  </si>
  <si>
    <t>Tērauda drošības barjeras tilta pieejās ar ļoti augstu noturēšanas klasi L4b</t>
  </si>
  <si>
    <t>K070612</t>
  </si>
  <si>
    <t>Drošības barjeru gala nobeigumi</t>
  </si>
  <si>
    <t>K070613</t>
  </si>
  <si>
    <t>Drošības barjeru pārejas posmi</t>
  </si>
  <si>
    <t>Betona drošības barjeras uz tilta</t>
  </si>
  <si>
    <t>K070701</t>
  </si>
  <si>
    <t>Betona drošības barjeras uz tilta ar augstu noturēšanas klasi H2</t>
  </si>
  <si>
    <t>K070702</t>
  </si>
  <si>
    <t>Betona drošības barjeras uz tilta ar augstu noturēšanas klasi H3</t>
  </si>
  <si>
    <t>K070703</t>
  </si>
  <si>
    <t>Betona drošības barjeras uz tilta ar ļoti augstu noturēšanas klasi H4a</t>
  </si>
  <si>
    <t>K070704</t>
  </si>
  <si>
    <t>Betona drošības barjeras uz tilta ar ļoti augstu noturēšanas klasi H4b</t>
  </si>
  <si>
    <t>Betona drošības barjeras tilta pieejās</t>
  </si>
  <si>
    <t>K070801</t>
  </si>
  <si>
    <t>Betona drošības barjeras tilta pieejās ar augstu drošības klasi H2</t>
  </si>
  <si>
    <t>K070802</t>
  </si>
  <si>
    <t>Betona drošības barjeras tilta pieejās ar augstu drošības klasi H3</t>
  </si>
  <si>
    <t>K070803</t>
  </si>
  <si>
    <t>Betona drošības barjeras tilta pieejās ar ļoti augstu drošības klasi H4a</t>
  </si>
  <si>
    <t>K070804</t>
  </si>
  <si>
    <t>Betona drošības barjeras tilta pieejās ar ļoti augstu drošības klasi H4b</t>
  </si>
  <si>
    <t>Koka drošības barjeras uz tilta</t>
  </si>
  <si>
    <t>K070901</t>
  </si>
  <si>
    <t>Koka drošības barjeras uz tilta ar augstu noturēšanas klasi H2</t>
  </si>
  <si>
    <t>K070902</t>
  </si>
  <si>
    <t>K070903</t>
  </si>
  <si>
    <t>Koka drošības barjeras tilta pieejās</t>
  </si>
  <si>
    <t>K071001</t>
  </si>
  <si>
    <t>Koka drošības barjeras tilta pieejās ar normālu noturēšanas klasi N2</t>
  </si>
  <si>
    <t>K071002</t>
  </si>
  <si>
    <t>Koka drošības barjeras tilta pieejās ar augstu noturēšanas klasi H2</t>
  </si>
  <si>
    <t>Tilta aprīkojums</t>
  </si>
  <si>
    <t>K071101</t>
  </si>
  <si>
    <t>TS 2020 S7.4.4</t>
  </si>
  <si>
    <t>Aizsargvairogs uz tiltiem virs elektrificētā dzelzceļa sliedēm</t>
  </si>
  <si>
    <t>K071102</t>
  </si>
  <si>
    <t>Prettrokšņu vairoga izbūve uz tilta</t>
  </si>
  <si>
    <t>K071103</t>
  </si>
  <si>
    <t>Betona margu izbūve</t>
  </si>
  <si>
    <t>K071104</t>
  </si>
  <si>
    <t>TS 2020 S7.4.6</t>
  </si>
  <si>
    <t>Aizsargbarjeras gājēju drošībai izbūve</t>
  </si>
  <si>
    <t>K071105</t>
  </si>
  <si>
    <t>TS 2020 S7.4.7</t>
  </si>
  <si>
    <t>Granīta apmales akmens uz tilta</t>
  </si>
  <si>
    <t>K071106</t>
  </si>
  <si>
    <t>Granīta apmales akmens tilta pieejās</t>
  </si>
  <si>
    <t>K071107</t>
  </si>
  <si>
    <t>Betona apmales akmens uz tilta</t>
  </si>
  <si>
    <t>K071108</t>
  </si>
  <si>
    <t>Betona apmales akmens tilta pieejās</t>
  </si>
  <si>
    <t>K071109</t>
  </si>
  <si>
    <t>Cauruļu komunikācijām izbūve, d=65 mm</t>
  </si>
  <si>
    <t>K071110</t>
  </si>
  <si>
    <t>Cauruļu komunikācijām izbūve, d=110 mm</t>
  </si>
  <si>
    <t>K071111</t>
  </si>
  <si>
    <t>Cauruļu komunikācijām izbūve, d=160 mm</t>
  </si>
  <si>
    <t>K071112</t>
  </si>
  <si>
    <t>TS 2020 S7.5.1</t>
  </si>
  <si>
    <t>Ūdens novadcauruļu no hidroizolācijas izbūve</t>
  </si>
  <si>
    <t>K071113</t>
  </si>
  <si>
    <t>Ūdens novadcauruļu no tilta brauktuves izbūve</t>
  </si>
  <si>
    <t>K071114</t>
  </si>
  <si>
    <t>TS 2020 S7.5.2</t>
  </si>
  <si>
    <t>Zemsegas drenāžas kanāla izbūve</t>
  </si>
  <si>
    <t>K071115</t>
  </si>
  <si>
    <t>Nerūsējošā tērauda tekņu izgatavošana un uzstādīšana</t>
  </si>
  <si>
    <t>8</t>
  </si>
  <si>
    <t>Citi darbi</t>
  </si>
  <si>
    <t>Dažādi darbi</t>
  </si>
  <si>
    <t>K080101</t>
  </si>
  <si>
    <t>TS 2020 S7.4.8</t>
  </si>
  <si>
    <t>Laukakmeņu krāvums/bērums</t>
  </si>
  <si>
    <t>K080102</t>
  </si>
  <si>
    <t>Laukakmeņi cementa javā</t>
  </si>
  <si>
    <t>K080103</t>
  </si>
  <si>
    <t>Gabionu izbūve</t>
  </si>
  <si>
    <t>K080104</t>
  </si>
  <si>
    <t>Ceļa zīmju 708 (ūdensšķēršļa nosaukums) uzstādīšana</t>
  </si>
  <si>
    <t>K080105</t>
  </si>
  <si>
    <t>Ceļa zīmju 906, 907 uzstādīšana</t>
  </si>
  <si>
    <t>K080106</t>
  </si>
  <si>
    <t>Ceļa zīmes 916 uzstādīšana</t>
  </si>
  <si>
    <t>K080107</t>
  </si>
  <si>
    <t>Ceļa zīmes 309 uzstādīšana</t>
  </si>
  <si>
    <t>K080108</t>
  </si>
  <si>
    <t>Ceļa zīmju pārcelšana</t>
  </si>
  <si>
    <t>K080109</t>
  </si>
  <si>
    <t>Horizontālā marķējuma uzklāšana</t>
  </si>
  <si>
    <t>K080110</t>
  </si>
  <si>
    <t>Nosēdakas izbūve</t>
  </si>
  <si>
    <t>K080111</t>
  </si>
  <si>
    <t>Apgaismojuma staba ar gaismekli izbūve</t>
  </si>
  <si>
    <t>K080112</t>
  </si>
  <si>
    <t>Gumijas loksnes piegāde un montāžā</t>
  </si>
  <si>
    <t>K080113</t>
  </si>
  <si>
    <t>Gabionu kārbu izgatavošana un uzstādīšana</t>
  </si>
  <si>
    <t>K080114</t>
  </si>
  <si>
    <t>Gabionu matraču izgatavošana un uzstādīšana</t>
  </si>
  <si>
    <t>K080115</t>
  </si>
  <si>
    <t>Kabeļu aizsardzība</t>
  </si>
  <si>
    <t>K080116</t>
  </si>
  <si>
    <t>Esošo sūkņu staciju apkope</t>
  </si>
  <si>
    <t>K080117</t>
  </si>
  <si>
    <t>Valsts ģeodēziskā punkta pārcelšana</t>
  </si>
  <si>
    <t>K080118</t>
  </si>
  <si>
    <t>Ceļa zīmju stabu uzstādīšana</t>
  </si>
  <si>
    <t>K080119</t>
  </si>
  <si>
    <t xml:space="preserve">Signālstabiņa uzstādīšana </t>
  </si>
  <si>
    <t>K080120</t>
  </si>
  <si>
    <t>Bruģakmens seguma izbūve</t>
  </si>
  <si>
    <t>---nav norādīts---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</si>
  <si>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</si>
  <si>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</si>
  <si>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</si>
  <si>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</si>
  <si>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</si>
  <si>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</si>
  <si>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</si>
  <si>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</si>
  <si>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</si>
  <si>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</si>
  <si>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</si>
  <si>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</si>
  <si>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</si>
  <si>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</si>
  <si>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</si>
  <si>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</si>
  <si>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</si>
  <si>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</si>
  <si>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</si>
  <si>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</si>
  <si>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</si>
  <si>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</si>
  <si>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</si>
  <si>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</si>
  <si>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</si>
  <si>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</si>
  <si>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ha</t>
  </si>
  <si>
    <t>2.1 Autoceļi</t>
  </si>
  <si>
    <t>km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</si>
  <si>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</si>
  <si>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</si>
  <si>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</si>
  <si>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</si>
  <si>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</si>
  <si>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</si>
  <si>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</si>
  <si>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</si>
  <si>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</si>
  <si>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</si>
  <si>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</si>
  <si>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</si>
  <si>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</si>
  <si>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</si>
  <si>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</si>
  <si>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</si>
  <si>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</si>
  <si>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</si>
  <si>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DDS apkopotājs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</si>
</sst>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  <xf numFmtId="0" fontId="27" fillId="0" borderId="0"/>
  </cellStyleXfs>
  <cellXfs count="103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0" fontId="22" fillId="0" borderId="0" xfId="0" applyFont="1" applyAlignment="1">
      <alignment horizontal="left" vertical="top" wrapText="1"/>
    </xf>
    <xf numFmtId="0" fontId="15" fillId="3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15" fillId="3" borderId="2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</cellXfs>
  <cellStyles count="9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  <cellStyle name="Parasts 3" xfId="8" xr:uid="{33DF2803-3BD0-4E39-9814-1B7083E4DA7B}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670</xdr:row>
      <xdr:rowOff>99647</xdr:rowOff>
    </xdr:from>
    <xdr:to>
      <xdr:col>3</xdr:col>
      <xdr:colOff>1829171</xdr:colOff>
      <xdr:row>680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109210427"/>
          <a:ext cx="3963357" cy="121563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247"/>
  <sheetViews>
    <sheetView tabSelected="1" topLeftCell="A626" zoomScaleNormal="100" workbookViewId="0">
      <selection activeCell="G660" sqref="G660"/>
    </sheetView>
  </sheetViews>
  <sheetFormatPr defaultColWidth="9.109375" defaultRowHeight="13.2" outlineLevelRow="1" x14ac:dyDescent="0.25"/>
  <cols>
    <col min="1" max="1" width="8.6640625" style="50" customWidth="1"/>
    <col min="2" max="2" width="8.6640625" style="51" customWidth="1"/>
    <col min="3" max="3" width="15.6640625" style="51" customWidth="1"/>
    <col min="4" max="4" width="43.33203125" style="52" customWidth="1"/>
    <col min="5" max="5" width="11.33203125" style="53" customWidth="1"/>
    <col min="6" max="6" width="11.6640625" style="53" customWidth="1"/>
    <col min="7" max="7" width="11.6640625" style="54" customWidth="1"/>
    <col min="8" max="9" width="12" style="54" customWidth="1"/>
    <col min="10" max="10" width="6" style="3" customWidth="1"/>
    <col min="11" max="11" width="81.109375" style="3" customWidth="1"/>
    <col min="12" max="12" width="9.109375" style="3"/>
    <col min="15" max="15" width="9.109375" style="3"/>
    <col min="16" max="16" width="49.88671875" style="3" customWidth="1"/>
    <col min="17" max="17" width="9.109375" style="3"/>
    <col min="18" max="18" width="29" style="3" customWidth="1"/>
    <col min="19" max="19" width="9.109375" style="3"/>
    <col min="20" max="20" width="16.88671875" style="3" customWidth="1"/>
    <col min="21" max="16384" width="9.109375" style="3"/>
  </cols>
  <sheetData>
    <row r="1" spans="1:1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15" ht="39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88" t="s">
        <v>2</v>
      </c>
      <c r="K2" s="88"/>
      <c r="L2" s="88"/>
      <c r="M2" s="88"/>
      <c r="N2" s="88"/>
      <c r="O2" s="4"/>
    </row>
    <row r="3" spans="1:15" s="5" customFormat="1" ht="11.25" customHeight="1" x14ac:dyDescent="0.2">
      <c r="A3" s="93" t="s">
        <v>3</v>
      </c>
      <c r="B3" s="94"/>
      <c r="C3" s="95"/>
      <c r="D3" s="95"/>
      <c r="E3" s="95"/>
      <c r="F3" s="95"/>
      <c r="G3" s="95"/>
      <c r="H3" s="95"/>
      <c r="I3" s="95"/>
      <c r="J3" s="88"/>
      <c r="K3" s="88"/>
      <c r="L3" s="88"/>
      <c r="M3" s="88"/>
      <c r="N3" s="88"/>
      <c r="O3" s="4"/>
    </row>
    <row r="4" spans="1:15" s="6" customFormat="1" ht="11.25" customHeight="1" x14ac:dyDescent="0.2">
      <c r="A4" s="93" t="s">
        <v>4</v>
      </c>
      <c r="B4" s="94"/>
      <c r="C4" s="95"/>
      <c r="D4" s="95"/>
      <c r="E4" s="95"/>
      <c r="F4" s="95"/>
      <c r="G4" s="95"/>
      <c r="H4" s="95"/>
      <c r="I4" s="95"/>
      <c r="J4" s="88"/>
      <c r="K4" s="88"/>
      <c r="L4" s="88"/>
      <c r="M4" s="88"/>
      <c r="N4" s="88"/>
      <c r="O4" s="4"/>
    </row>
    <row r="5" spans="1:15" s="6" customFormat="1" ht="11.25" customHeight="1" x14ac:dyDescent="0.2">
      <c r="A5" s="93" t="s">
        <v>5</v>
      </c>
      <c r="B5" s="94"/>
      <c r="C5" s="95"/>
      <c r="D5" s="95"/>
      <c r="E5" s="95"/>
      <c r="F5" s="95"/>
      <c r="G5" s="95"/>
      <c r="H5" s="95"/>
      <c r="I5" s="95"/>
      <c r="J5" s="88"/>
      <c r="K5" s="88"/>
      <c r="L5" s="88"/>
      <c r="M5" s="88"/>
      <c r="N5" s="88"/>
      <c r="O5" s="4"/>
    </row>
    <row r="6" spans="1:15" s="6" customFormat="1" ht="11.25" customHeight="1" x14ac:dyDescent="0.2">
      <c r="A6" s="93" t="s">
        <v>6</v>
      </c>
      <c r="B6" s="94"/>
      <c r="C6" s="95"/>
      <c r="D6" s="95"/>
      <c r="E6" s="95"/>
      <c r="F6" s="95"/>
      <c r="G6" s="95"/>
      <c r="H6" s="95"/>
      <c r="I6" s="95"/>
      <c r="J6" s="88"/>
      <c r="K6" s="88"/>
      <c r="L6" s="88"/>
      <c r="M6" s="88"/>
      <c r="N6" s="88"/>
      <c r="O6" s="4"/>
    </row>
    <row r="7" spans="1:15" s="6" customFormat="1" ht="11.25" customHeight="1" x14ac:dyDescent="0.2">
      <c r="A7" s="93" t="s">
        <v>7</v>
      </c>
      <c r="B7" s="94"/>
      <c r="C7" s="89">
        <v>0</v>
      </c>
      <c r="D7" s="89"/>
      <c r="E7" s="89"/>
      <c r="F7" s="89"/>
      <c r="G7" s="89"/>
      <c r="H7" s="89"/>
      <c r="I7" s="89"/>
      <c r="J7" s="88"/>
      <c r="K7" s="88"/>
      <c r="L7" s="88"/>
      <c r="M7" s="88"/>
      <c r="N7" s="88"/>
      <c r="O7" s="4"/>
    </row>
    <row r="8" spans="1:15" s="6" customFormat="1" ht="11.25" customHeight="1" x14ac:dyDescent="0.2">
      <c r="A8" s="101" t="s">
        <v>8</v>
      </c>
      <c r="B8" s="102"/>
      <c r="C8" s="89">
        <v>0</v>
      </c>
      <c r="D8" s="89"/>
      <c r="E8" s="89"/>
      <c r="F8" s="89"/>
      <c r="G8" s="89"/>
      <c r="H8" s="89"/>
      <c r="I8" s="89"/>
      <c r="J8" s="88"/>
      <c r="K8" s="88"/>
      <c r="L8" s="88"/>
      <c r="M8" s="88"/>
      <c r="N8" s="88"/>
      <c r="O8" s="7"/>
    </row>
    <row r="9" spans="1:15" s="6" customFormat="1" ht="12.75" customHeight="1" x14ac:dyDescent="0.2">
      <c r="A9" s="101" t="s">
        <v>9</v>
      </c>
      <c r="B9" s="102"/>
      <c r="C9" s="89">
        <f>1000*(C8-C7)</f>
        <v>0</v>
      </c>
      <c r="D9" s="89"/>
      <c r="E9" s="89"/>
      <c r="F9" s="89"/>
      <c r="G9" s="89"/>
      <c r="H9" s="89"/>
      <c r="I9" s="89"/>
      <c r="J9" s="88"/>
      <c r="K9" s="88"/>
      <c r="L9" s="88"/>
      <c r="M9" s="88"/>
      <c r="N9" s="88"/>
      <c r="O9" s="7"/>
    </row>
    <row r="10" spans="1:15" s="6" customFormat="1" ht="11.25" customHeight="1" x14ac:dyDescent="0.2">
      <c r="A10" s="101" t="s">
        <v>10</v>
      </c>
      <c r="B10" s="102"/>
      <c r="C10" s="89"/>
      <c r="D10" s="89"/>
      <c r="E10" s="89"/>
      <c r="F10" s="89"/>
      <c r="G10" s="89"/>
      <c r="H10" s="89"/>
      <c r="I10" s="89"/>
      <c r="J10" s="88"/>
      <c r="K10" s="88"/>
      <c r="L10" s="88"/>
      <c r="M10" s="88"/>
      <c r="N10" s="88"/>
      <c r="O10" s="7"/>
    </row>
    <row r="11" spans="1:15" s="6" customFormat="1" ht="11.25" customHeight="1" x14ac:dyDescent="0.2">
      <c r="A11" s="101" t="s">
        <v>11</v>
      </c>
      <c r="B11" s="102"/>
      <c r="C11" s="89"/>
      <c r="D11" s="89"/>
      <c r="E11" s="89"/>
      <c r="F11" s="89"/>
      <c r="G11" s="89"/>
      <c r="H11" s="89"/>
      <c r="I11" s="89"/>
      <c r="J11" s="88"/>
      <c r="K11" s="88"/>
      <c r="L11" s="88"/>
      <c r="M11" s="88"/>
      <c r="N11" s="88"/>
      <c r="O11" s="7"/>
    </row>
    <row r="12" spans="1:15" s="6" customFormat="1" ht="11.25" customHeight="1" x14ac:dyDescent="0.2">
      <c r="A12" s="101" t="s">
        <v>12</v>
      </c>
      <c r="B12" s="102"/>
      <c r="C12" s="89"/>
      <c r="D12" s="89"/>
      <c r="E12" s="89"/>
      <c r="F12" s="89"/>
      <c r="G12" s="89"/>
      <c r="H12" s="89"/>
      <c r="I12" s="89"/>
      <c r="J12" s="88"/>
      <c r="K12" s="88"/>
      <c r="L12" s="88"/>
      <c r="M12" s="88"/>
      <c r="N12" s="88"/>
      <c r="O12" s="7"/>
    </row>
    <row r="13" spans="1:15" s="6" customFormat="1" ht="11.25" customHeight="1" x14ac:dyDescent="0.2">
      <c r="A13" s="99" t="s">
        <v>13</v>
      </c>
      <c r="B13" s="100"/>
      <c r="C13" s="89"/>
      <c r="D13" s="89"/>
      <c r="E13" s="89"/>
      <c r="F13" s="89"/>
      <c r="G13" s="89"/>
      <c r="H13" s="89"/>
      <c r="I13" s="89"/>
      <c r="J13" s="88"/>
      <c r="K13" s="88"/>
      <c r="L13" s="88"/>
      <c r="M13" s="88"/>
      <c r="N13" s="88"/>
      <c r="O13" s="7"/>
    </row>
    <row r="14" spans="1:15" s="6" customFormat="1" ht="11.25" customHeight="1" x14ac:dyDescent="0.2">
      <c r="A14" s="101" t="s">
        <v>14</v>
      </c>
      <c r="B14" s="102"/>
      <c r="C14" s="89"/>
      <c r="D14" s="89"/>
      <c r="E14" s="89"/>
      <c r="F14" s="89"/>
      <c r="G14" s="89"/>
      <c r="H14" s="89"/>
      <c r="I14" s="89"/>
      <c r="J14" s="88"/>
      <c r="K14" s="88"/>
      <c r="L14" s="88"/>
      <c r="M14" s="88"/>
      <c r="N14" s="88"/>
      <c r="O14" s="7"/>
    </row>
    <row r="15" spans="1:15" s="6" customFormat="1" ht="11.25" customHeight="1" x14ac:dyDescent="0.2">
      <c r="A15" s="101" t="s">
        <v>15</v>
      </c>
      <c r="B15" s="102"/>
      <c r="C15" s="90">
        <f>COUNT(G18:G638)</f>
        <v>563</v>
      </c>
      <c r="D15" s="90"/>
      <c r="E15" s="90"/>
      <c r="F15" s="90"/>
      <c r="G15" s="90"/>
      <c r="H15" s="90"/>
      <c r="I15" s="90"/>
      <c r="J15" s="88"/>
      <c r="K15" s="88"/>
      <c r="L15" s="88"/>
      <c r="M15" s="88"/>
      <c r="N15" s="88"/>
      <c r="O15" s="7"/>
    </row>
    <row r="16" spans="1:15" s="14" customFormat="1" ht="20.399999999999999" x14ac:dyDescent="0.25">
      <c r="A16" s="8" t="s">
        <v>16</v>
      </c>
      <c r="B16" s="9" t="s">
        <v>17</v>
      </c>
      <c r="C16" s="8" t="s">
        <v>18</v>
      </c>
      <c r="D16" s="10" t="s">
        <v>19</v>
      </c>
      <c r="E16" s="11" t="s">
        <v>20</v>
      </c>
      <c r="F16" s="11" t="s">
        <v>21</v>
      </c>
      <c r="G16" s="12" t="s">
        <v>22</v>
      </c>
      <c r="H16" s="13" t="s">
        <v>23</v>
      </c>
      <c r="I16" s="67" t="s">
        <v>24</v>
      </c>
      <c r="J16" s="88"/>
      <c r="K16" s="88"/>
      <c r="L16" s="88"/>
      <c r="M16" s="88"/>
      <c r="N16" s="88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25</v>
      </c>
      <c r="F17" s="15" t="s">
        <v>26</v>
      </c>
      <c r="G17" s="17">
        <v>7</v>
      </c>
      <c r="H17" s="17">
        <v>8</v>
      </c>
      <c r="I17" s="17">
        <v>9</v>
      </c>
      <c r="J17" s="88"/>
      <c r="K17" s="88"/>
      <c r="L17" s="88"/>
      <c r="M17" s="88"/>
      <c r="N17" s="88"/>
    </row>
    <row r="18" spans="1:22" s="6" customFormat="1" ht="11.25" customHeight="1" x14ac:dyDescent="0.2">
      <c r="A18" s="81" t="s">
        <v>27</v>
      </c>
      <c r="B18" s="82"/>
      <c r="C18" s="81" t="s">
        <v>28</v>
      </c>
      <c r="D18" s="18" t="s">
        <v>29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68"/>
      <c r="K18" s="68"/>
    </row>
    <row r="19" spans="1:22" s="6" customFormat="1" ht="10.199999999999999" x14ac:dyDescent="0.2">
      <c r="A19" s="81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2"/>
      <c r="C19" s="81"/>
      <c r="D19" s="18" t="s">
        <v>30</v>
      </c>
      <c r="E19" s="1"/>
      <c r="F19" s="76"/>
      <c r="G19" s="57" t="str">
        <f t="shared" ref="G19:G85" si="0">IF(F19="","",0)</f>
        <v/>
      </c>
      <c r="H19" s="55"/>
      <c r="I19" s="77" t="str">
        <f t="shared" ref="I19:I85" si="1">IF(F19="","",(ROUND(G19*H19,2)))</f>
        <v/>
      </c>
      <c r="J19" s="68"/>
      <c r="K19" s="68"/>
      <c r="V19" s="19"/>
    </row>
    <row r="20" spans="1:22" s="6" customFormat="1" ht="10.199999999999999" x14ac:dyDescent="0.2">
      <c r="A20" s="81" t="str">
        <f t="shared" ref="A20:A86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82" t="s">
        <v>31</v>
      </c>
      <c r="C20" s="81" t="s">
        <v>28</v>
      </c>
      <c r="D20" s="18" t="s">
        <v>32</v>
      </c>
      <c r="E20" s="1"/>
      <c r="F20" s="80" t="s">
        <v>33</v>
      </c>
      <c r="G20" s="57">
        <f t="shared" si="0"/>
        <v>0</v>
      </c>
      <c r="H20" s="55"/>
      <c r="I20" s="77">
        <f t="shared" si="1"/>
        <v>0</v>
      </c>
      <c r="J20" s="68"/>
      <c r="K20" s="68"/>
      <c r="V20" s="5"/>
    </row>
    <row r="21" spans="1:22" s="6" customFormat="1" ht="10.199999999999999" x14ac:dyDescent="0.2">
      <c r="A21" s="81" t="str">
        <f t="shared" si="2"/>
        <v>1.1.2</v>
      </c>
      <c r="B21" s="82" t="s">
        <v>34</v>
      </c>
      <c r="C21" s="81" t="s">
        <v>28</v>
      </c>
      <c r="D21" s="18" t="s">
        <v>35</v>
      </c>
      <c r="E21" s="1"/>
      <c r="F21" s="80" t="s">
        <v>33</v>
      </c>
      <c r="G21" s="57">
        <f t="shared" si="0"/>
        <v>0</v>
      </c>
      <c r="H21" s="55"/>
      <c r="I21" s="77">
        <f t="shared" si="1"/>
        <v>0</v>
      </c>
      <c r="J21" s="68"/>
      <c r="K21" s="68"/>
      <c r="V21" s="5"/>
    </row>
    <row r="22" spans="1:22" s="6" customFormat="1" ht="10.199999999999999" x14ac:dyDescent="0.2">
      <c r="A22" s="81" t="str">
        <f t="shared" si="2"/>
        <v>1.1.3</v>
      </c>
      <c r="B22" s="82" t="s">
        <v>36</v>
      </c>
      <c r="C22" s="81" t="s">
        <v>37</v>
      </c>
      <c r="D22" s="18" t="s">
        <v>38</v>
      </c>
      <c r="E22" s="1"/>
      <c r="F22" s="80" t="s">
        <v>33</v>
      </c>
      <c r="G22" s="57">
        <f t="shared" si="0"/>
        <v>0</v>
      </c>
      <c r="H22" s="55"/>
      <c r="I22" s="77">
        <f t="shared" si="1"/>
        <v>0</v>
      </c>
      <c r="J22" s="68"/>
      <c r="K22" s="68"/>
      <c r="V22" s="5"/>
    </row>
    <row r="23" spans="1:22" s="6" customFormat="1" ht="10.199999999999999" x14ac:dyDescent="0.2">
      <c r="A23" s="81" t="str">
        <f t="shared" si="2"/>
        <v>1.1.4</v>
      </c>
      <c r="B23" s="82" t="s">
        <v>39</v>
      </c>
      <c r="C23" s="81" t="s">
        <v>40</v>
      </c>
      <c r="D23" s="18" t="s">
        <v>41</v>
      </c>
      <c r="E23" s="1"/>
      <c r="F23" s="80" t="s">
        <v>33</v>
      </c>
      <c r="G23" s="57">
        <f t="shared" si="0"/>
        <v>0</v>
      </c>
      <c r="H23" s="55"/>
      <c r="I23" s="77">
        <f t="shared" si="1"/>
        <v>0</v>
      </c>
      <c r="J23" s="68"/>
      <c r="K23" s="68"/>
      <c r="V23" s="5"/>
    </row>
    <row r="24" spans="1:22" s="6" customFormat="1" ht="10.199999999999999" x14ac:dyDescent="0.2">
      <c r="A24" s="81" t="str">
        <f t="shared" si="2"/>
        <v>1.1.5</v>
      </c>
      <c r="B24" s="82" t="s">
        <v>42</v>
      </c>
      <c r="C24" s="81" t="s">
        <v>40</v>
      </c>
      <c r="D24" s="18" t="s">
        <v>43</v>
      </c>
      <c r="E24" s="1"/>
      <c r="F24" s="80" t="s">
        <v>33</v>
      </c>
      <c r="G24" s="57">
        <f t="shared" si="0"/>
        <v>0</v>
      </c>
      <c r="H24" s="55"/>
      <c r="I24" s="77">
        <f t="shared" si="1"/>
        <v>0</v>
      </c>
      <c r="J24" s="68"/>
      <c r="K24" s="68"/>
      <c r="V24" s="5"/>
    </row>
    <row r="25" spans="1:22" s="6" customFormat="1" ht="10.199999999999999" x14ac:dyDescent="0.2">
      <c r="A25" s="81" t="str">
        <f t="shared" si="2"/>
        <v>1.1.6</v>
      </c>
      <c r="B25" s="82" t="s">
        <v>44</v>
      </c>
      <c r="C25" s="81" t="s">
        <v>40</v>
      </c>
      <c r="D25" s="18" t="s">
        <v>45</v>
      </c>
      <c r="E25" s="1"/>
      <c r="F25" s="80" t="s">
        <v>33</v>
      </c>
      <c r="G25" s="57">
        <f t="shared" si="0"/>
        <v>0</v>
      </c>
      <c r="H25" s="55"/>
      <c r="I25" s="77">
        <f t="shared" si="1"/>
        <v>0</v>
      </c>
      <c r="J25" s="68"/>
      <c r="K25" s="68"/>
      <c r="V25" s="5"/>
    </row>
    <row r="26" spans="1:22" s="6" customFormat="1" ht="10.199999999999999" x14ac:dyDescent="0.2">
      <c r="A26" s="81" t="str">
        <f t="shared" si="2"/>
        <v>1.1.7</v>
      </c>
      <c r="B26" s="82" t="s">
        <v>46</v>
      </c>
      <c r="C26" s="81" t="s">
        <v>47</v>
      </c>
      <c r="D26" s="18" t="s">
        <v>48</v>
      </c>
      <c r="E26" s="1"/>
      <c r="F26" s="80" t="s">
        <v>33</v>
      </c>
      <c r="G26" s="57">
        <f t="shared" si="0"/>
        <v>0</v>
      </c>
      <c r="H26" s="55"/>
      <c r="I26" s="77">
        <f t="shared" si="1"/>
        <v>0</v>
      </c>
      <c r="J26" s="68"/>
      <c r="K26" s="68"/>
      <c r="V26" s="5"/>
    </row>
    <row r="27" spans="1:22" s="6" customFormat="1" ht="10.199999999999999" x14ac:dyDescent="0.2">
      <c r="A27" s="81" t="str">
        <f t="shared" si="2"/>
        <v>1.1.8</v>
      </c>
      <c r="B27" s="82" t="s">
        <v>49</v>
      </c>
      <c r="C27" s="81" t="s">
        <v>47</v>
      </c>
      <c r="D27" s="18" t="s">
        <v>50</v>
      </c>
      <c r="E27" s="1"/>
      <c r="F27" s="80" t="s">
        <v>33</v>
      </c>
      <c r="G27" s="57">
        <f t="shared" si="0"/>
        <v>0</v>
      </c>
      <c r="H27" s="55"/>
      <c r="I27" s="77">
        <f t="shared" si="1"/>
        <v>0</v>
      </c>
      <c r="J27" s="68"/>
      <c r="K27" s="68"/>
      <c r="V27" s="5"/>
    </row>
    <row r="28" spans="1:22" s="6" customFormat="1" ht="10.199999999999999" x14ac:dyDescent="0.2">
      <c r="A28" s="81" t="str">
        <f t="shared" si="2"/>
        <v>1.2</v>
      </c>
      <c r="B28" s="82"/>
      <c r="C28" s="81"/>
      <c r="D28" s="18" t="s">
        <v>51</v>
      </c>
      <c r="E28" s="1"/>
      <c r="F28" s="80"/>
      <c r="G28" s="57" t="str">
        <f t="shared" si="0"/>
        <v/>
      </c>
      <c r="H28" s="55"/>
      <c r="I28" s="77" t="str">
        <f t="shared" si="1"/>
        <v/>
      </c>
      <c r="J28" s="68"/>
      <c r="K28" s="68"/>
      <c r="V28" s="5"/>
    </row>
    <row r="29" spans="1:22" s="6" customFormat="1" ht="10.199999999999999" x14ac:dyDescent="0.2">
      <c r="A29" s="81" t="str">
        <f t="shared" si="2"/>
        <v>1.2.1</v>
      </c>
      <c r="B29" s="82"/>
      <c r="C29" s="81" t="s">
        <v>28</v>
      </c>
      <c r="D29" s="18" t="s">
        <v>52</v>
      </c>
      <c r="E29" s="1"/>
      <c r="F29" s="80"/>
      <c r="G29" s="57" t="str">
        <f t="shared" si="0"/>
        <v/>
      </c>
      <c r="H29" s="55"/>
      <c r="I29" s="77" t="str">
        <f t="shared" si="1"/>
        <v/>
      </c>
      <c r="J29" s="68"/>
      <c r="K29" s="68"/>
      <c r="V29" s="5"/>
    </row>
    <row r="30" spans="1:22" s="6" customFormat="1" ht="10.199999999999999" x14ac:dyDescent="0.2">
      <c r="A30" s="81" t="str">
        <f t="shared" si="2"/>
        <v>1.2.1.1</v>
      </c>
      <c r="B30" s="82" t="s">
        <v>53</v>
      </c>
      <c r="C30" s="81" t="s">
        <v>54</v>
      </c>
      <c r="D30" s="18" t="s">
        <v>55</v>
      </c>
      <c r="E30" s="1"/>
      <c r="F30" s="80" t="s">
        <v>56</v>
      </c>
      <c r="G30" s="57">
        <f t="shared" si="0"/>
        <v>0</v>
      </c>
      <c r="H30" s="55"/>
      <c r="I30" s="77">
        <f t="shared" si="1"/>
        <v>0</v>
      </c>
      <c r="J30" s="68"/>
      <c r="K30" s="68"/>
      <c r="V30" s="5"/>
    </row>
    <row r="31" spans="1:22" s="6" customFormat="1" ht="10.199999999999999" x14ac:dyDescent="0.2">
      <c r="A31" s="81" t="str">
        <f t="shared" si="2"/>
        <v>1.2.1.2</v>
      </c>
      <c r="B31" s="82" t="s">
        <v>57</v>
      </c>
      <c r="C31" s="81" t="s">
        <v>54</v>
      </c>
      <c r="D31" s="18" t="s">
        <v>58</v>
      </c>
      <c r="E31" s="1"/>
      <c r="F31" s="80" t="s">
        <v>56</v>
      </c>
      <c r="G31" s="57">
        <f t="shared" si="0"/>
        <v>0</v>
      </c>
      <c r="H31" s="55"/>
      <c r="I31" s="77">
        <f t="shared" si="1"/>
        <v>0</v>
      </c>
      <c r="J31" s="68"/>
      <c r="K31" s="68"/>
      <c r="V31" s="5"/>
    </row>
    <row r="32" spans="1:22" s="6" customFormat="1" ht="10.199999999999999" x14ac:dyDescent="0.2">
      <c r="A32" s="81" t="str">
        <f t="shared" si="2"/>
        <v>1.2.1.3</v>
      </c>
      <c r="B32" s="82" t="s">
        <v>59</v>
      </c>
      <c r="C32" s="81" t="s">
        <v>54</v>
      </c>
      <c r="D32" s="18" t="s">
        <v>60</v>
      </c>
      <c r="E32" s="1"/>
      <c r="F32" s="80" t="s">
        <v>56</v>
      </c>
      <c r="G32" s="57">
        <f t="shared" si="0"/>
        <v>0</v>
      </c>
      <c r="H32" s="55"/>
      <c r="I32" s="77">
        <f t="shared" si="1"/>
        <v>0</v>
      </c>
      <c r="J32" s="68"/>
      <c r="K32" s="68"/>
      <c r="V32" s="5"/>
    </row>
    <row r="33" spans="1:22" s="6" customFormat="1" ht="10.199999999999999" x14ac:dyDescent="0.2">
      <c r="A33" s="81" t="str">
        <f t="shared" si="2"/>
        <v>1.2.2</v>
      </c>
      <c r="B33" s="82"/>
      <c r="C33" s="81" t="s">
        <v>28</v>
      </c>
      <c r="D33" s="18" t="s">
        <v>61</v>
      </c>
      <c r="E33" s="1"/>
      <c r="F33" s="80"/>
      <c r="G33" s="57" t="str">
        <f t="shared" si="0"/>
        <v/>
      </c>
      <c r="H33" s="55"/>
      <c r="I33" s="77" t="str">
        <f t="shared" si="1"/>
        <v/>
      </c>
      <c r="J33" s="68"/>
      <c r="K33" s="68"/>
      <c r="V33" s="5"/>
    </row>
    <row r="34" spans="1:22" s="6" customFormat="1" ht="10.199999999999999" x14ac:dyDescent="0.2">
      <c r="A34" s="81" t="str">
        <f t="shared" si="2"/>
        <v>1.2.2.1</v>
      </c>
      <c r="B34" s="82" t="s">
        <v>62</v>
      </c>
      <c r="C34" s="81" t="s">
        <v>54</v>
      </c>
      <c r="D34" s="18" t="s">
        <v>63</v>
      </c>
      <c r="E34" s="1"/>
      <c r="F34" s="80" t="s">
        <v>56</v>
      </c>
      <c r="G34" s="57">
        <f t="shared" si="0"/>
        <v>0</v>
      </c>
      <c r="H34" s="55"/>
      <c r="I34" s="77">
        <f t="shared" si="1"/>
        <v>0</v>
      </c>
      <c r="J34" s="68"/>
      <c r="K34" s="68"/>
      <c r="V34" s="5"/>
    </row>
    <row r="35" spans="1:22" s="6" customFormat="1" ht="10.199999999999999" x14ac:dyDescent="0.2">
      <c r="A35" s="81" t="str">
        <f t="shared" si="2"/>
        <v>1.2.2.2</v>
      </c>
      <c r="B35" s="82" t="s">
        <v>64</v>
      </c>
      <c r="C35" s="81" t="s">
        <v>54</v>
      </c>
      <c r="D35" s="18" t="s">
        <v>65</v>
      </c>
      <c r="E35" s="1"/>
      <c r="F35" s="80" t="s">
        <v>56</v>
      </c>
      <c r="G35" s="57">
        <f t="shared" si="0"/>
        <v>0</v>
      </c>
      <c r="H35" s="55"/>
      <c r="I35" s="77">
        <f t="shared" si="1"/>
        <v>0</v>
      </c>
      <c r="J35" s="68"/>
      <c r="K35" s="68"/>
      <c r="V35" s="5"/>
    </row>
    <row r="36" spans="1:22" s="6" customFormat="1" ht="10.199999999999999" x14ac:dyDescent="0.2">
      <c r="A36" s="81" t="str">
        <f t="shared" si="2"/>
        <v>1.2.2.3</v>
      </c>
      <c r="B36" s="82" t="s">
        <v>66</v>
      </c>
      <c r="C36" s="81" t="s">
        <v>54</v>
      </c>
      <c r="D36" s="18" t="s">
        <v>67</v>
      </c>
      <c r="E36" s="1"/>
      <c r="F36" s="80" t="s">
        <v>56</v>
      </c>
      <c r="G36" s="57">
        <f t="shared" si="0"/>
        <v>0</v>
      </c>
      <c r="H36" s="55"/>
      <c r="I36" s="77">
        <f t="shared" si="1"/>
        <v>0</v>
      </c>
      <c r="J36" s="68"/>
      <c r="K36" s="68"/>
      <c r="V36" s="5"/>
    </row>
    <row r="37" spans="1:22" s="6" customFormat="1" ht="10.199999999999999" x14ac:dyDescent="0.2">
      <c r="A37" s="81" t="str">
        <f t="shared" si="2"/>
        <v>1.2.2.4</v>
      </c>
      <c r="B37" s="82" t="s">
        <v>68</v>
      </c>
      <c r="C37" s="81" t="s">
        <v>54</v>
      </c>
      <c r="D37" s="18" t="s">
        <v>69</v>
      </c>
      <c r="E37" s="1"/>
      <c r="F37" s="80" t="s">
        <v>56</v>
      </c>
      <c r="G37" s="57">
        <f t="shared" si="0"/>
        <v>0</v>
      </c>
      <c r="H37" s="55"/>
      <c r="I37" s="77">
        <f t="shared" si="1"/>
        <v>0</v>
      </c>
      <c r="J37" s="68"/>
      <c r="K37" s="68"/>
      <c r="V37" s="5"/>
    </row>
    <row r="38" spans="1:22" s="6" customFormat="1" ht="10.199999999999999" x14ac:dyDescent="0.2">
      <c r="A38" s="81" t="str">
        <f t="shared" si="2"/>
        <v>1.2.2.5</v>
      </c>
      <c r="B38" s="82" t="s">
        <v>70</v>
      </c>
      <c r="C38" s="81" t="s">
        <v>54</v>
      </c>
      <c r="D38" s="18" t="s">
        <v>71</v>
      </c>
      <c r="E38" s="1"/>
      <c r="F38" s="80" t="s">
        <v>56</v>
      </c>
      <c r="G38" s="57">
        <f t="shared" si="0"/>
        <v>0</v>
      </c>
      <c r="H38" s="55"/>
      <c r="I38" s="77">
        <f t="shared" si="1"/>
        <v>0</v>
      </c>
      <c r="J38" s="68"/>
      <c r="K38" s="68"/>
      <c r="V38" s="5"/>
    </row>
    <row r="39" spans="1:22" s="6" customFormat="1" ht="10.199999999999999" x14ac:dyDescent="0.2">
      <c r="A39" s="81" t="str">
        <f>IF(F38="",A38&amp;".1",IF(F39="",LEFT(LEFT(A38,LEN(LEFT(A38,FIND("☃",SUBSTITUTE(A38,".","☃",LEN(A38)-LEN(SUBSTITUTE(A38,".",""))))))-1),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&amp;RIGHT(LEFT(A38,LEN(LEFT(A38,FIND("☃",SUBSTITUTE(A38,".","☃",LEN(A38)-LEN(SUBSTITUTE(A38,".",""))))))-1),LEN(LEFT(A38,LEN(LEFT(A38,FIND("☃",SUBSTITUTE(A38,".","☃",LEN(A38)-LEN(SUBSTITUTE(A38,".",""))))))-1))-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+1,(LEFT(A38,FIND("☃",SUBSTITUTE(A38,".","☃",LEN(A38)-LEN(SUBSTITUTE(A38,".","")))))&amp;RIGHT(A38,LEN(A38)-FIND("☃",SUBSTITUTE(A38,".","☃",LEN(A38)-LEN(SUBSTITUTE(A38,".","")))))+1)))</f>
        <v>1.2.2.6</v>
      </c>
      <c r="B39" s="82" t="s">
        <v>72</v>
      </c>
      <c r="C39" s="81" t="s">
        <v>54</v>
      </c>
      <c r="D39" s="18" t="s">
        <v>73</v>
      </c>
      <c r="E39" s="1"/>
      <c r="F39" s="80" t="s">
        <v>56</v>
      </c>
      <c r="G39" s="57">
        <f t="shared" si="0"/>
        <v>0</v>
      </c>
      <c r="H39" s="55"/>
      <c r="I39" s="77">
        <f>IF(F39="","",(ROUND(G39*H39,2)))</f>
        <v>0</v>
      </c>
      <c r="J39" s="68"/>
      <c r="K39" s="68"/>
      <c r="V39" s="5"/>
    </row>
    <row r="40" spans="1:22" s="6" customFormat="1" ht="10.199999999999999" x14ac:dyDescent="0.2">
      <c r="A40" s="81" t="str">
        <f>IF(F39="",A39&amp;".1",IF(F40="",LEFT(LEFT(A39,LEN(LEFT(A39,FIND("☃",SUBSTITUTE(A39,".","☃",LEN(A39)-LEN(SUBSTITUTE(A39,".",""))))))-1),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&amp;RIGHT(LEFT(A39,LEN(LEFT(A39,FIND("☃",SUBSTITUTE(A39,".","☃",LEN(A39)-LEN(SUBSTITUTE(A39,".",""))))))-1),LEN(LEFT(A39,LEN(LEFT(A39,FIND("☃",SUBSTITUTE(A39,".","☃",LEN(A39)-LEN(SUBSTITUTE(A39,".",""))))))-1))-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+1,(LEFT(A39,FIND("☃",SUBSTITUTE(A39,".","☃",LEN(A39)-LEN(SUBSTITUTE(A39,".","")))))&amp;RIGHT(A39,LEN(A39)-FIND("☃",SUBSTITUTE(A39,".","☃",LEN(A39)-LEN(SUBSTITUTE(A39,".","")))))+1)))</f>
        <v>1.2.2.7</v>
      </c>
      <c r="B40" s="82" t="s">
        <v>74</v>
      </c>
      <c r="C40" s="81" t="s">
        <v>54</v>
      </c>
      <c r="D40" s="18" t="s">
        <v>75</v>
      </c>
      <c r="E40" s="1"/>
      <c r="F40" s="80" t="s">
        <v>76</v>
      </c>
      <c r="G40" s="57">
        <f t="shared" si="0"/>
        <v>0</v>
      </c>
      <c r="H40" s="55"/>
      <c r="I40" s="77">
        <f>IF(F40="","",(ROUND(G40*H40,2)))</f>
        <v>0</v>
      </c>
      <c r="J40" s="68"/>
      <c r="K40" s="68"/>
      <c r="V40" s="5"/>
    </row>
    <row r="41" spans="1:22" s="6" customFormat="1" ht="10.199999999999999" x14ac:dyDescent="0.2">
      <c r="A41" s="81" t="str">
        <f>IF(F40="",A40&amp;".1",IF(F41="",LEFT(LEFT(A40,LEN(LEFT(A40,FIND("☃",SUBSTITUTE(A40,".","☃",LEN(A40)-LEN(SUBSTITUTE(A40,".",""))))))-1),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&amp;RIGHT(LEFT(A40,LEN(LEFT(A40,FIND("☃",SUBSTITUTE(A40,".","☃",LEN(A40)-LEN(SUBSTITUTE(A40,".",""))))))-1),LEN(LEFT(A40,LEN(LEFT(A40,FIND("☃",SUBSTITUTE(A40,".","☃",LEN(A40)-LEN(SUBSTITUTE(A40,".",""))))))-1))-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+1,(LEFT(A40,FIND("☃",SUBSTITUTE(A40,".","☃",LEN(A40)-LEN(SUBSTITUTE(A40,".","")))))&amp;RIGHT(A40,LEN(A40)-FIND("☃",SUBSTITUTE(A40,".","☃",LEN(A40)-LEN(SUBSTITUTE(A40,".","")))))+1)))</f>
        <v>1.2.2.8</v>
      </c>
      <c r="B41" s="82" t="s">
        <v>77</v>
      </c>
      <c r="C41" s="81" t="s">
        <v>54</v>
      </c>
      <c r="D41" s="18" t="s">
        <v>78</v>
      </c>
      <c r="E41" s="1"/>
      <c r="F41" s="80" t="s">
        <v>56</v>
      </c>
      <c r="G41" s="57">
        <f t="shared" si="0"/>
        <v>0</v>
      </c>
      <c r="H41" s="55"/>
      <c r="I41" s="77">
        <f>IF(F41="","",(ROUND(G41*H41,2)))</f>
        <v>0</v>
      </c>
      <c r="J41" s="68"/>
      <c r="K41" s="68"/>
      <c r="V41" s="5"/>
    </row>
    <row r="42" spans="1:22" s="6" customFormat="1" ht="10.199999999999999" x14ac:dyDescent="0.2">
      <c r="A42" s="81" t="str">
        <f t="shared" ref="A42:A43" si="3">IF(F41="",A41&amp;".1",IF(F42="",LEFT(LEFT(A41,LEN(LEFT(A41,FIND("☃",SUBSTITUTE(A41,".","☃",LEN(A41)-LEN(SUBSTITUTE(A41,".",""))))))-1),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&amp;RIGHT(LEFT(A41,LEN(LEFT(A41,FIND("☃",SUBSTITUTE(A41,".","☃",LEN(A41)-LEN(SUBSTITUTE(A41,".",""))))))-1),LEN(LEFT(A41,LEN(LEFT(A41,FIND("☃",SUBSTITUTE(A41,".","☃",LEN(A41)-LEN(SUBSTITUTE(A41,".",""))))))-1))-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+1,(LEFT(A41,FIND("☃",SUBSTITUTE(A41,".","☃",LEN(A41)-LEN(SUBSTITUTE(A41,".","")))))&amp;RIGHT(A41,LEN(A41)-FIND("☃",SUBSTITUTE(A41,".","☃",LEN(A41)-LEN(SUBSTITUTE(A41,".","")))))+1)))</f>
        <v>1.2.3</v>
      </c>
      <c r="B42" s="82"/>
      <c r="C42" s="81" t="s">
        <v>28</v>
      </c>
      <c r="D42" s="18" t="s">
        <v>79</v>
      </c>
      <c r="E42" s="1"/>
      <c r="F42" s="80"/>
      <c r="G42" s="57" t="str">
        <f t="shared" si="0"/>
        <v/>
      </c>
      <c r="H42" s="55"/>
      <c r="I42" s="77" t="str">
        <f t="shared" si="1"/>
        <v/>
      </c>
      <c r="J42" s="68"/>
      <c r="K42" s="68"/>
      <c r="V42" s="5"/>
    </row>
    <row r="43" spans="1:22" s="6" customFormat="1" ht="10.199999999999999" x14ac:dyDescent="0.2">
      <c r="A43" s="81" t="str">
        <f t="shared" si="3"/>
        <v>1.2.3.1</v>
      </c>
      <c r="B43" s="82" t="s">
        <v>80</v>
      </c>
      <c r="C43" s="81" t="s">
        <v>54</v>
      </c>
      <c r="D43" s="18" t="s">
        <v>81</v>
      </c>
      <c r="E43" s="1"/>
      <c r="F43" s="80" t="s">
        <v>56</v>
      </c>
      <c r="G43" s="57">
        <f t="shared" si="0"/>
        <v>0</v>
      </c>
      <c r="H43" s="55"/>
      <c r="I43" s="77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0.199999999999999" x14ac:dyDescent="0.2">
      <c r="A44" s="81" t="str">
        <f t="shared" si="2"/>
        <v>1.2.3.2</v>
      </c>
      <c r="B44" s="82" t="s">
        <v>82</v>
      </c>
      <c r="C44" s="81" t="s">
        <v>54</v>
      </c>
      <c r="D44" s="18" t="s">
        <v>83</v>
      </c>
      <c r="E44" s="1"/>
      <c r="F44" s="80" t="s">
        <v>56</v>
      </c>
      <c r="G44" s="57">
        <f t="shared" si="0"/>
        <v>0</v>
      </c>
      <c r="H44" s="55"/>
      <c r="I44" s="77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0.199999999999999" x14ac:dyDescent="0.2">
      <c r="A45" s="81" t="str">
        <f t="shared" si="2"/>
        <v>1.2.3.3</v>
      </c>
      <c r="B45" s="82" t="s">
        <v>84</v>
      </c>
      <c r="C45" s="81" t="s">
        <v>54</v>
      </c>
      <c r="D45" s="18" t="s">
        <v>85</v>
      </c>
      <c r="E45" s="1"/>
      <c r="F45" s="80" t="s">
        <v>56</v>
      </c>
      <c r="G45" s="57">
        <f t="shared" si="0"/>
        <v>0</v>
      </c>
      <c r="H45" s="55"/>
      <c r="I45" s="77">
        <f t="shared" si="1"/>
        <v>0</v>
      </c>
      <c r="J45" s="68"/>
      <c r="K45" s="79"/>
      <c r="L45" s="79"/>
      <c r="M45" s="79"/>
      <c r="N45" s="79"/>
      <c r="V45" s="5"/>
    </row>
    <row r="46" spans="1:22" s="6" customFormat="1" ht="10.199999999999999" x14ac:dyDescent="0.2">
      <c r="A46" s="81" t="str">
        <f t="shared" si="2"/>
        <v>1.2.3.4</v>
      </c>
      <c r="B46" s="82" t="s">
        <v>86</v>
      </c>
      <c r="C46" s="81" t="s">
        <v>54</v>
      </c>
      <c r="D46" s="18" t="s">
        <v>87</v>
      </c>
      <c r="E46" s="1"/>
      <c r="F46" s="80" t="s">
        <v>56</v>
      </c>
      <c r="G46" s="57">
        <f t="shared" si="0"/>
        <v>0</v>
      </c>
      <c r="H46" s="55"/>
      <c r="I46" s="77">
        <f t="shared" si="1"/>
        <v>0</v>
      </c>
      <c r="J46" s="68"/>
      <c r="K46" s="79"/>
      <c r="L46" s="79"/>
      <c r="M46" s="79"/>
      <c r="N46" s="79"/>
      <c r="V46" s="5"/>
    </row>
    <row r="47" spans="1:22" s="6" customFormat="1" ht="10.199999999999999" x14ac:dyDescent="0.2">
      <c r="A47" s="81" t="str">
        <f t="shared" si="2"/>
        <v>1.2.3.5</v>
      </c>
      <c r="B47" s="82" t="s">
        <v>88</v>
      </c>
      <c r="C47" s="81" t="s">
        <v>54</v>
      </c>
      <c r="D47" s="18" t="s">
        <v>89</v>
      </c>
      <c r="E47" s="1"/>
      <c r="F47" s="80" t="s">
        <v>56</v>
      </c>
      <c r="G47" s="57">
        <f t="shared" si="0"/>
        <v>0</v>
      </c>
      <c r="H47" s="55"/>
      <c r="I47" s="77">
        <f t="shared" si="1"/>
        <v>0</v>
      </c>
      <c r="J47" s="68"/>
      <c r="K47" s="79"/>
      <c r="L47" s="79"/>
      <c r="M47" s="79"/>
      <c r="N47" s="79"/>
      <c r="V47" s="5"/>
    </row>
    <row r="48" spans="1:22" s="6" customFormat="1" ht="10.199999999999999" x14ac:dyDescent="0.2">
      <c r="A48" s="81" t="str">
        <f t="shared" si="2"/>
        <v>1.2.3.6</v>
      </c>
      <c r="B48" s="82" t="s">
        <v>90</v>
      </c>
      <c r="C48" s="81" t="s">
        <v>54</v>
      </c>
      <c r="D48" s="18" t="s">
        <v>91</v>
      </c>
      <c r="E48" s="1"/>
      <c r="F48" s="80" t="s">
        <v>56</v>
      </c>
      <c r="G48" s="57">
        <f t="shared" si="0"/>
        <v>0</v>
      </c>
      <c r="H48" s="55"/>
      <c r="I48" s="77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0.199999999999999" x14ac:dyDescent="0.2">
      <c r="A49" s="81" t="str">
        <f t="shared" si="2"/>
        <v>1.2.4</v>
      </c>
      <c r="B49" s="82"/>
      <c r="C49" s="81" t="s">
        <v>28</v>
      </c>
      <c r="D49" s="18" t="s">
        <v>92</v>
      </c>
      <c r="E49" s="1"/>
      <c r="F49" s="80"/>
      <c r="G49" s="57" t="str">
        <f t="shared" si="0"/>
        <v/>
      </c>
      <c r="H49" s="55"/>
      <c r="I49" s="77" t="str">
        <f t="shared" si="1"/>
        <v/>
      </c>
      <c r="J49" s="68"/>
      <c r="K49" s="79"/>
      <c r="L49" s="79"/>
      <c r="M49" s="79"/>
      <c r="N49" s="79"/>
      <c r="V49" s="5"/>
    </row>
    <row r="50" spans="1:22" s="6" customFormat="1" ht="10.199999999999999" x14ac:dyDescent="0.2">
      <c r="A50" s="81" t="str">
        <f t="shared" si="2"/>
        <v>1.2.4.1</v>
      </c>
      <c r="B50" s="82" t="s">
        <v>93</v>
      </c>
      <c r="C50" s="81" t="s">
        <v>54</v>
      </c>
      <c r="D50" s="18" t="s">
        <v>94</v>
      </c>
      <c r="E50" s="1"/>
      <c r="F50" s="76" t="s">
        <v>95</v>
      </c>
      <c r="G50" s="57">
        <f t="shared" si="0"/>
        <v>0</v>
      </c>
      <c r="H50" s="55"/>
      <c r="I50" s="77">
        <f t="shared" si="1"/>
        <v>0</v>
      </c>
      <c r="J50" s="68"/>
      <c r="K50" s="79"/>
      <c r="L50" s="79"/>
      <c r="M50" s="79"/>
      <c r="N50" s="79"/>
      <c r="V50" s="5"/>
    </row>
    <row r="51" spans="1:22" s="6" customFormat="1" ht="20.399999999999999" x14ac:dyDescent="0.2">
      <c r="A51" s="81" t="str">
        <f t="shared" si="2"/>
        <v>1.2.4.2</v>
      </c>
      <c r="B51" s="82" t="s">
        <v>96</v>
      </c>
      <c r="C51" s="81" t="s">
        <v>54</v>
      </c>
      <c r="D51" s="18" t="s">
        <v>97</v>
      </c>
      <c r="E51" s="1"/>
      <c r="F51" s="76" t="s">
        <v>95</v>
      </c>
      <c r="G51" s="57">
        <f t="shared" si="0"/>
        <v>0</v>
      </c>
      <c r="H51" s="55"/>
      <c r="I51" s="77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0.199999999999999" x14ac:dyDescent="0.2">
      <c r="A52" s="81" t="str">
        <f t="shared" si="2"/>
        <v>1.2.4.3</v>
      </c>
      <c r="B52" s="82" t="s">
        <v>98</v>
      </c>
      <c r="C52" s="81" t="s">
        <v>54</v>
      </c>
      <c r="D52" s="18" t="s">
        <v>99</v>
      </c>
      <c r="E52" s="1"/>
      <c r="F52" s="76" t="s">
        <v>95</v>
      </c>
      <c r="G52" s="57">
        <f t="shared" si="0"/>
        <v>0</v>
      </c>
      <c r="H52" s="55"/>
      <c r="I52" s="77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0.199999999999999" x14ac:dyDescent="0.2">
      <c r="A53" s="81" t="str">
        <f t="shared" si="2"/>
        <v>1.2.4.4</v>
      </c>
      <c r="B53" s="82" t="s">
        <v>100</v>
      </c>
      <c r="C53" s="81" t="s">
        <v>54</v>
      </c>
      <c r="D53" s="18" t="s">
        <v>101</v>
      </c>
      <c r="E53" s="1"/>
      <c r="F53" s="76" t="s">
        <v>95</v>
      </c>
      <c r="G53" s="57">
        <f t="shared" si="0"/>
        <v>0</v>
      </c>
      <c r="H53" s="55"/>
      <c r="I53" s="77">
        <f t="shared" si="1"/>
        <v>0</v>
      </c>
      <c r="J53" s="68"/>
      <c r="K53" s="79"/>
      <c r="L53" s="79"/>
      <c r="M53" s="79"/>
      <c r="N53" s="79"/>
      <c r="V53" s="5"/>
    </row>
    <row r="54" spans="1:22" s="6" customFormat="1" ht="10.199999999999999" x14ac:dyDescent="0.2">
      <c r="A54" s="81" t="str">
        <f t="shared" si="2"/>
        <v>1.2.4.5</v>
      </c>
      <c r="B54" s="82" t="s">
        <v>102</v>
      </c>
      <c r="C54" s="81" t="s">
        <v>54</v>
      </c>
      <c r="D54" s="18" t="s">
        <v>103</v>
      </c>
      <c r="E54" s="1"/>
      <c r="F54" s="76" t="s">
        <v>95</v>
      </c>
      <c r="G54" s="57">
        <f t="shared" si="0"/>
        <v>0</v>
      </c>
      <c r="H54" s="55"/>
      <c r="I54" s="77">
        <f t="shared" si="1"/>
        <v>0</v>
      </c>
      <c r="J54" s="68"/>
      <c r="K54" s="79"/>
      <c r="L54" s="79"/>
      <c r="M54" s="79"/>
      <c r="N54" s="79"/>
      <c r="V54" s="5"/>
    </row>
    <row r="55" spans="1:22" s="6" customFormat="1" ht="10.199999999999999" x14ac:dyDescent="0.2">
      <c r="A55" s="81" t="str">
        <f t="shared" si="2"/>
        <v>1.2.4.6</v>
      </c>
      <c r="B55" s="82" t="s">
        <v>104</v>
      </c>
      <c r="C55" s="81" t="s">
        <v>54</v>
      </c>
      <c r="D55" s="18" t="s">
        <v>105</v>
      </c>
      <c r="E55" s="1"/>
      <c r="F55" s="76" t="s">
        <v>95</v>
      </c>
      <c r="G55" s="57">
        <f t="shared" si="0"/>
        <v>0</v>
      </c>
      <c r="H55" s="55"/>
      <c r="I55" s="77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0.199999999999999" x14ac:dyDescent="0.2">
      <c r="A56" s="81" t="str">
        <f t="shared" si="2"/>
        <v>1.2.4.7</v>
      </c>
      <c r="B56" s="82" t="s">
        <v>106</v>
      </c>
      <c r="C56" s="81" t="s">
        <v>54</v>
      </c>
      <c r="D56" s="18" t="s">
        <v>107</v>
      </c>
      <c r="E56" s="1"/>
      <c r="F56" s="76" t="s">
        <v>95</v>
      </c>
      <c r="G56" s="57">
        <f t="shared" si="0"/>
        <v>0</v>
      </c>
      <c r="H56" s="55"/>
      <c r="I56" s="77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0.199999999999999" x14ac:dyDescent="0.2">
      <c r="A57" s="81" t="str">
        <f t="shared" si="2"/>
        <v>1.2.4.8</v>
      </c>
      <c r="B57" s="82" t="s">
        <v>108</v>
      </c>
      <c r="C57" s="81" t="s">
        <v>54</v>
      </c>
      <c r="D57" s="18" t="s">
        <v>109</v>
      </c>
      <c r="E57" s="1"/>
      <c r="F57" s="76" t="s">
        <v>95</v>
      </c>
      <c r="G57" s="57">
        <f t="shared" si="0"/>
        <v>0</v>
      </c>
      <c r="H57" s="55"/>
      <c r="I57" s="77">
        <f t="shared" si="1"/>
        <v>0</v>
      </c>
      <c r="J57" s="68"/>
      <c r="K57" s="79"/>
      <c r="L57" s="79"/>
      <c r="M57" s="79"/>
      <c r="N57" s="79"/>
      <c r="V57" s="5"/>
    </row>
    <row r="58" spans="1:22" s="6" customFormat="1" ht="10.199999999999999" x14ac:dyDescent="0.2">
      <c r="A58" s="81" t="str">
        <f t="shared" si="2"/>
        <v>1.2.4.9</v>
      </c>
      <c r="B58" s="82" t="s">
        <v>110</v>
      </c>
      <c r="C58" s="81" t="s">
        <v>54</v>
      </c>
      <c r="D58" s="18" t="s">
        <v>111</v>
      </c>
      <c r="E58" s="1"/>
      <c r="F58" s="76" t="s">
        <v>95</v>
      </c>
      <c r="G58" s="57">
        <f t="shared" si="0"/>
        <v>0</v>
      </c>
      <c r="H58" s="55"/>
      <c r="I58" s="77">
        <f t="shared" si="1"/>
        <v>0</v>
      </c>
      <c r="J58" s="68"/>
      <c r="K58" s="68"/>
      <c r="V58" s="5"/>
    </row>
    <row r="59" spans="1:22" s="6" customFormat="1" ht="10.199999999999999" x14ac:dyDescent="0.2">
      <c r="A59" s="81" t="str">
        <f t="shared" si="2"/>
        <v>1.2.4.10</v>
      </c>
      <c r="B59" s="82" t="s">
        <v>112</v>
      </c>
      <c r="C59" s="81" t="s">
        <v>54</v>
      </c>
      <c r="D59" s="18" t="s">
        <v>113</v>
      </c>
      <c r="E59" s="1"/>
      <c r="F59" s="76" t="s">
        <v>95</v>
      </c>
      <c r="G59" s="57">
        <f t="shared" si="0"/>
        <v>0</v>
      </c>
      <c r="H59" s="55"/>
      <c r="I59" s="77">
        <f t="shared" si="1"/>
        <v>0</v>
      </c>
      <c r="J59" s="68"/>
      <c r="K59" s="68"/>
      <c r="V59" s="5"/>
    </row>
    <row r="60" spans="1:22" s="6" customFormat="1" ht="10.199999999999999" x14ac:dyDescent="0.2">
      <c r="A60" s="81" t="str">
        <f t="shared" si="2"/>
        <v>1.2.4.11</v>
      </c>
      <c r="B60" s="82" t="s">
        <v>114</v>
      </c>
      <c r="C60" s="81" t="s">
        <v>54</v>
      </c>
      <c r="D60" s="18" t="s">
        <v>115</v>
      </c>
      <c r="E60" s="1"/>
      <c r="F60" s="76" t="s">
        <v>95</v>
      </c>
      <c r="G60" s="57">
        <f t="shared" si="0"/>
        <v>0</v>
      </c>
      <c r="H60" s="55"/>
      <c r="I60" s="77">
        <f t="shared" si="1"/>
        <v>0</v>
      </c>
      <c r="J60" s="68"/>
      <c r="K60" s="68"/>
      <c r="V60" s="5"/>
    </row>
    <row r="61" spans="1:22" s="6" customFormat="1" ht="10.199999999999999" x14ac:dyDescent="0.2">
      <c r="A61" s="81" t="str">
        <f t="shared" si="2"/>
        <v>1.2.4.12</v>
      </c>
      <c r="B61" s="82" t="s">
        <v>116</v>
      </c>
      <c r="C61" s="81" t="s">
        <v>54</v>
      </c>
      <c r="D61" s="18" t="s">
        <v>117</v>
      </c>
      <c r="E61" s="1"/>
      <c r="F61" s="76" t="s">
        <v>95</v>
      </c>
      <c r="G61" s="57">
        <f t="shared" si="0"/>
        <v>0</v>
      </c>
      <c r="H61" s="55"/>
      <c r="I61" s="77">
        <f t="shared" si="1"/>
        <v>0</v>
      </c>
      <c r="J61" s="68"/>
      <c r="K61" s="68"/>
      <c r="V61" s="5"/>
    </row>
    <row r="62" spans="1:22" s="6" customFormat="1" ht="10.199999999999999" x14ac:dyDescent="0.2">
      <c r="A62" s="81" t="str">
        <f t="shared" si="2"/>
        <v>1.2.4.13</v>
      </c>
      <c r="B62" s="82" t="s">
        <v>118</v>
      </c>
      <c r="C62" s="81" t="s">
        <v>54</v>
      </c>
      <c r="D62" s="18" t="s">
        <v>119</v>
      </c>
      <c r="E62" s="1"/>
      <c r="F62" s="76" t="s">
        <v>95</v>
      </c>
      <c r="G62" s="57">
        <f t="shared" si="0"/>
        <v>0</v>
      </c>
      <c r="H62" s="55"/>
      <c r="I62" s="77">
        <f t="shared" si="1"/>
        <v>0</v>
      </c>
      <c r="J62" s="68"/>
      <c r="K62" s="68"/>
      <c r="V62" s="5"/>
    </row>
    <row r="63" spans="1:22" s="6" customFormat="1" ht="10.199999999999999" x14ac:dyDescent="0.2">
      <c r="A63" s="81" t="str">
        <f t="shared" si="2"/>
        <v>1.2.4.14</v>
      </c>
      <c r="B63" s="82" t="s">
        <v>120</v>
      </c>
      <c r="C63" s="81" t="s">
        <v>54</v>
      </c>
      <c r="D63" s="18" t="s">
        <v>121</v>
      </c>
      <c r="E63" s="1"/>
      <c r="F63" s="76" t="s">
        <v>95</v>
      </c>
      <c r="G63" s="57">
        <f t="shared" si="0"/>
        <v>0</v>
      </c>
      <c r="H63" s="55"/>
      <c r="I63" s="77">
        <f t="shared" si="1"/>
        <v>0</v>
      </c>
      <c r="J63" s="68"/>
      <c r="K63" s="68"/>
      <c r="V63" s="5"/>
    </row>
    <row r="64" spans="1:22" s="6" customFormat="1" ht="10.199999999999999" x14ac:dyDescent="0.2">
      <c r="A64" s="81" t="str">
        <f t="shared" si="2"/>
        <v>1.2.5</v>
      </c>
      <c r="B64" s="82"/>
      <c r="C64" s="81" t="s">
        <v>28</v>
      </c>
      <c r="D64" s="18" t="s">
        <v>122</v>
      </c>
      <c r="E64" s="1"/>
      <c r="F64" s="76"/>
      <c r="G64" s="57" t="str">
        <f t="shared" si="0"/>
        <v/>
      </c>
      <c r="H64" s="55"/>
      <c r="I64" s="77" t="str">
        <f t="shared" si="1"/>
        <v/>
      </c>
      <c r="J64" s="68"/>
      <c r="K64" s="68"/>
      <c r="V64" s="5"/>
    </row>
    <row r="65" spans="1:22" s="6" customFormat="1" ht="10.199999999999999" x14ac:dyDescent="0.2">
      <c r="A65" s="81" t="str">
        <f t="shared" si="2"/>
        <v>1.2.5.1</v>
      </c>
      <c r="B65" s="82" t="s">
        <v>123</v>
      </c>
      <c r="C65" s="81" t="s">
        <v>54</v>
      </c>
      <c r="D65" s="18" t="s">
        <v>124</v>
      </c>
      <c r="E65" s="1"/>
      <c r="F65" s="76" t="s">
        <v>95</v>
      </c>
      <c r="G65" s="57">
        <f t="shared" si="0"/>
        <v>0</v>
      </c>
      <c r="H65" s="55"/>
      <c r="I65" s="77">
        <f t="shared" si="1"/>
        <v>0</v>
      </c>
      <c r="J65" s="68"/>
      <c r="K65" s="68"/>
      <c r="V65" s="5"/>
    </row>
    <row r="66" spans="1:22" s="6" customFormat="1" ht="10.199999999999999" x14ac:dyDescent="0.2">
      <c r="A66" s="81" t="str">
        <f t="shared" si="2"/>
        <v>1.2.5.2</v>
      </c>
      <c r="B66" s="82" t="s">
        <v>125</v>
      </c>
      <c r="C66" s="81" t="s">
        <v>54</v>
      </c>
      <c r="D66" s="18" t="s">
        <v>126</v>
      </c>
      <c r="E66" s="1"/>
      <c r="F66" s="76" t="s">
        <v>95</v>
      </c>
      <c r="G66" s="57">
        <f t="shared" si="0"/>
        <v>0</v>
      </c>
      <c r="H66" s="55"/>
      <c r="I66" s="77">
        <f t="shared" si="1"/>
        <v>0</v>
      </c>
      <c r="J66" s="68"/>
      <c r="K66" s="68"/>
      <c r="V66" s="5"/>
    </row>
    <row r="67" spans="1:22" s="6" customFormat="1" ht="10.199999999999999" x14ac:dyDescent="0.2">
      <c r="A67" s="81" t="str">
        <f t="shared" si="2"/>
        <v>1.2.5.3</v>
      </c>
      <c r="B67" s="82" t="s">
        <v>127</v>
      </c>
      <c r="C67" s="81" t="s">
        <v>54</v>
      </c>
      <c r="D67" s="18" t="s">
        <v>128</v>
      </c>
      <c r="E67" s="1"/>
      <c r="F67" s="76" t="s">
        <v>95</v>
      </c>
      <c r="G67" s="57">
        <f t="shared" si="0"/>
        <v>0</v>
      </c>
      <c r="H67" s="55"/>
      <c r="I67" s="77">
        <f t="shared" si="1"/>
        <v>0</v>
      </c>
      <c r="J67" s="68"/>
      <c r="K67" s="68"/>
      <c r="V67" s="5"/>
    </row>
    <row r="68" spans="1:22" s="6" customFormat="1" ht="10.199999999999999" x14ac:dyDescent="0.2">
      <c r="A68" s="81" t="str">
        <f>IF(F67="",A67&amp;".1",IF(F68="",LEFT(LEFT(A67,LEN(LEFT(A67,FIND("☃",SUBSTITUTE(A67,".","☃",LEN(A67)-LEN(SUBSTITUTE(A67,".",""))))))-1),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&amp;RIGHT(LEFT(A67,LEN(LEFT(A67,FIND("☃",SUBSTITUTE(A67,".","☃",LEN(A67)-LEN(SUBSTITUTE(A67,".",""))))))-1),LEN(LEFT(A67,LEN(LEFT(A67,FIND("☃",SUBSTITUTE(A67,".","☃",LEN(A67)-LEN(SUBSTITUTE(A67,".",""))))))-1))-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+1,(LEFT(A67,FIND("☃",SUBSTITUTE(A67,".","☃",LEN(A67)-LEN(SUBSTITUTE(A67,".","")))))&amp;RIGHT(A67,LEN(A67)-FIND("☃",SUBSTITUTE(A67,".","☃",LEN(A67)-LEN(SUBSTITUTE(A67,".","")))))+1)))</f>
        <v>1.2.5.4</v>
      </c>
      <c r="B68" s="82" t="s">
        <v>129</v>
      </c>
      <c r="C68" s="81" t="s">
        <v>54</v>
      </c>
      <c r="D68" s="18" t="s">
        <v>130</v>
      </c>
      <c r="E68" s="1"/>
      <c r="F68" s="76" t="s">
        <v>95</v>
      </c>
      <c r="G68" s="57">
        <f t="shared" si="0"/>
        <v>0</v>
      </c>
      <c r="H68" s="55"/>
      <c r="I68" s="77">
        <f>IF(F68="","",(ROUND(G68*H68,2)))</f>
        <v>0</v>
      </c>
      <c r="J68" s="68"/>
      <c r="K68" s="68"/>
      <c r="V68" s="5"/>
    </row>
    <row r="69" spans="1:22" s="6" customFormat="1" ht="10.199999999999999" x14ac:dyDescent="0.2">
      <c r="A69" s="81" t="str">
        <f t="shared" ref="A69:A71" si="4">IF(F68="",A68&amp;".1",IF(F69="",LEFT(LEFT(A68,LEN(LEFT(A68,FIND("☃",SUBSTITUTE(A68,".","☃",LEN(A68)-LEN(SUBSTITUTE(A68,".",""))))))-1),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&amp;RIGHT(LEFT(A68,LEN(LEFT(A68,FIND("☃",SUBSTITUTE(A68,".","☃",LEN(A68)-LEN(SUBSTITUTE(A68,".",""))))))-1),LEN(LEFT(A68,LEN(LEFT(A68,FIND("☃",SUBSTITUTE(A68,".","☃",LEN(A68)-LEN(SUBSTITUTE(A68,".",""))))))-1))-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+1,(LEFT(A68,FIND("☃",SUBSTITUTE(A68,".","☃",LEN(A68)-LEN(SUBSTITUTE(A68,".","")))))&amp;RIGHT(A68,LEN(A68)-FIND("☃",SUBSTITUTE(A68,".","☃",LEN(A68)-LEN(SUBSTITUTE(A68,".","")))))+1)))</f>
        <v>1.2.5.5</v>
      </c>
      <c r="B69" s="82" t="s">
        <v>131</v>
      </c>
      <c r="C69" s="81" t="s">
        <v>54</v>
      </c>
      <c r="D69" s="18" t="s">
        <v>132</v>
      </c>
      <c r="E69" s="1"/>
      <c r="F69" s="76" t="s">
        <v>95</v>
      </c>
      <c r="G69" s="57">
        <f t="shared" si="0"/>
        <v>0</v>
      </c>
      <c r="H69" s="55"/>
      <c r="I69" s="77">
        <f>IF(F69="","",(ROUND(G69*H69,2)))</f>
        <v>0</v>
      </c>
      <c r="J69" s="68"/>
      <c r="K69" s="68"/>
      <c r="V69" s="5"/>
    </row>
    <row r="70" spans="1:22" s="6" customFormat="1" ht="10.199999999999999" x14ac:dyDescent="0.2">
      <c r="A70" s="81" t="str">
        <f t="shared" si="4"/>
        <v>1.2.6</v>
      </c>
      <c r="B70" s="82"/>
      <c r="C70" s="81"/>
      <c r="D70" s="18" t="s">
        <v>133</v>
      </c>
      <c r="E70" s="1"/>
      <c r="F70" s="76"/>
      <c r="G70" s="57" t="str">
        <f t="shared" si="0"/>
        <v/>
      </c>
      <c r="H70" s="55"/>
      <c r="I70" s="77" t="str">
        <f t="shared" si="1"/>
        <v/>
      </c>
      <c r="J70" s="68"/>
      <c r="K70" s="68"/>
      <c r="V70" s="5"/>
    </row>
    <row r="71" spans="1:22" s="6" customFormat="1" ht="10.199999999999999" x14ac:dyDescent="0.2">
      <c r="A71" s="81" t="str">
        <f t="shared" si="4"/>
        <v>1.2.6.1</v>
      </c>
      <c r="B71" s="82" t="s">
        <v>134</v>
      </c>
      <c r="C71" s="81" t="s">
        <v>54</v>
      </c>
      <c r="D71" s="18" t="s">
        <v>135</v>
      </c>
      <c r="E71" s="1"/>
      <c r="F71" s="76" t="s">
        <v>56</v>
      </c>
      <c r="G71" s="57">
        <f t="shared" si="0"/>
        <v>0</v>
      </c>
      <c r="H71" s="55"/>
      <c r="I71" s="77">
        <f t="shared" si="1"/>
        <v>0</v>
      </c>
      <c r="J71" s="68"/>
      <c r="K71" s="68"/>
      <c r="V71" s="5"/>
    </row>
    <row r="72" spans="1:22" s="6" customFormat="1" ht="10.199999999999999" x14ac:dyDescent="0.2">
      <c r="A72" s="81" t="str">
        <f t="shared" si="2"/>
        <v>1.2.7</v>
      </c>
      <c r="B72" s="82"/>
      <c r="C72" s="81"/>
      <c r="D72" s="18" t="s">
        <v>136</v>
      </c>
      <c r="E72" s="1"/>
      <c r="F72" s="76"/>
      <c r="G72" s="57" t="str">
        <f t="shared" si="0"/>
        <v/>
      </c>
      <c r="H72" s="55"/>
      <c r="I72" s="77" t="str">
        <f t="shared" si="1"/>
        <v/>
      </c>
      <c r="J72" s="68"/>
      <c r="K72" s="68"/>
      <c r="V72" s="5"/>
    </row>
    <row r="73" spans="1:22" s="6" customFormat="1" ht="10.199999999999999" x14ac:dyDescent="0.2">
      <c r="A73" s="81" t="str">
        <f t="shared" si="2"/>
        <v>1.2.7.1</v>
      </c>
      <c r="B73" s="82" t="s">
        <v>137</v>
      </c>
      <c r="C73" s="81" t="s">
        <v>54</v>
      </c>
      <c r="D73" s="18" t="s">
        <v>138</v>
      </c>
      <c r="E73" s="1"/>
      <c r="F73" s="76" t="s">
        <v>56</v>
      </c>
      <c r="G73" s="57">
        <f t="shared" si="0"/>
        <v>0</v>
      </c>
      <c r="H73" s="55"/>
      <c r="I73" s="77">
        <f t="shared" si="1"/>
        <v>0</v>
      </c>
      <c r="J73" s="68"/>
      <c r="K73" s="68"/>
      <c r="V73" s="5"/>
    </row>
    <row r="74" spans="1:22" s="6" customFormat="1" ht="10.199999999999999" x14ac:dyDescent="0.2">
      <c r="A74" s="81" t="str">
        <f t="shared" si="2"/>
        <v>1.2.8</v>
      </c>
      <c r="B74" s="82"/>
      <c r="C74" s="81"/>
      <c r="D74" s="18" t="s">
        <v>139</v>
      </c>
      <c r="E74" s="1"/>
      <c r="F74" s="76"/>
      <c r="G74" s="57" t="str">
        <f t="shared" si="0"/>
        <v/>
      </c>
      <c r="H74" s="55"/>
      <c r="I74" s="77" t="str">
        <f t="shared" si="1"/>
        <v/>
      </c>
      <c r="J74" s="68"/>
      <c r="K74" s="68"/>
      <c r="V74" s="5"/>
    </row>
    <row r="75" spans="1:22" s="6" customFormat="1" ht="10.199999999999999" x14ac:dyDescent="0.2">
      <c r="A75" s="81" t="str">
        <f t="shared" si="2"/>
        <v>1.2.8.1</v>
      </c>
      <c r="B75" s="82" t="s">
        <v>140</v>
      </c>
      <c r="C75" s="81" t="s">
        <v>54</v>
      </c>
      <c r="D75" s="18" t="s">
        <v>141</v>
      </c>
      <c r="E75" s="1"/>
      <c r="F75" s="76" t="s">
        <v>95</v>
      </c>
      <c r="G75" s="57">
        <f t="shared" si="0"/>
        <v>0</v>
      </c>
      <c r="H75" s="55"/>
      <c r="I75" s="77">
        <f t="shared" si="1"/>
        <v>0</v>
      </c>
      <c r="J75" s="68"/>
      <c r="K75" s="68"/>
      <c r="V75" s="5"/>
    </row>
    <row r="76" spans="1:22" s="6" customFormat="1" ht="10.199999999999999" x14ac:dyDescent="0.2">
      <c r="A76" s="81" t="str">
        <f t="shared" si="2"/>
        <v>1.2.8.2</v>
      </c>
      <c r="B76" s="82" t="s">
        <v>142</v>
      </c>
      <c r="C76" s="81" t="s">
        <v>54</v>
      </c>
      <c r="D76" s="18" t="s">
        <v>143</v>
      </c>
      <c r="E76" s="1"/>
      <c r="F76" s="76" t="s">
        <v>95</v>
      </c>
      <c r="G76" s="57">
        <f t="shared" si="0"/>
        <v>0</v>
      </c>
      <c r="H76" s="55"/>
      <c r="I76" s="77">
        <f t="shared" si="1"/>
        <v>0</v>
      </c>
      <c r="J76" s="68"/>
      <c r="K76" s="68"/>
      <c r="V76" s="5"/>
    </row>
    <row r="77" spans="1:22" s="6" customFormat="1" ht="10.199999999999999" x14ac:dyDescent="0.2">
      <c r="A77" s="81" t="str">
        <f t="shared" si="2"/>
        <v>1.2.8.3</v>
      </c>
      <c r="B77" s="82" t="s">
        <v>144</v>
      </c>
      <c r="C77" s="81" t="s">
        <v>54</v>
      </c>
      <c r="D77" s="18" t="s">
        <v>145</v>
      </c>
      <c r="E77" s="1"/>
      <c r="F77" s="76" t="s">
        <v>95</v>
      </c>
      <c r="G77" s="57">
        <f t="shared" si="0"/>
        <v>0</v>
      </c>
      <c r="H77" s="55"/>
      <c r="I77" s="77">
        <f t="shared" si="1"/>
        <v>0</v>
      </c>
      <c r="J77" s="68"/>
      <c r="K77" s="68"/>
      <c r="V77" s="5"/>
    </row>
    <row r="78" spans="1:22" s="6" customFormat="1" ht="10.199999999999999" x14ac:dyDescent="0.2">
      <c r="A78" s="81" t="str">
        <f>IF(F77="",A77&amp;".1",IF(F78="",LEFT(LEFT(A77,LEN(LEFT(A77,FIND("☃",SUBSTITUTE(A77,".","☃",LEN(A77)-LEN(SUBSTITUTE(A77,".",""))))))-1),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&amp;RIGHT(LEFT(A77,LEN(LEFT(A77,FIND("☃",SUBSTITUTE(A77,".","☃",LEN(A77)-LEN(SUBSTITUTE(A77,".",""))))))-1),LEN(LEFT(A77,LEN(LEFT(A77,FIND("☃",SUBSTITUTE(A77,".","☃",LEN(A77)-LEN(SUBSTITUTE(A77,".",""))))))-1))-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+1,(LEFT(A77,FIND("☃",SUBSTITUTE(A77,".","☃",LEN(A77)-LEN(SUBSTITUTE(A77,".","")))))&amp;RIGHT(A77,LEN(A77)-FIND("☃",SUBSTITUTE(A77,".","☃",LEN(A77)-LEN(SUBSTITUTE(A77,".","")))))+1)))</f>
        <v>1.2.8.4</v>
      </c>
      <c r="B78" s="82" t="s">
        <v>146</v>
      </c>
      <c r="C78" s="81" t="s">
        <v>54</v>
      </c>
      <c r="D78" s="18" t="s">
        <v>147</v>
      </c>
      <c r="E78" s="1"/>
      <c r="F78" s="76" t="s">
        <v>95</v>
      </c>
      <c r="G78" s="57">
        <f t="shared" si="0"/>
        <v>0</v>
      </c>
      <c r="H78" s="55"/>
      <c r="I78" s="77">
        <f>IF(F78="","",(ROUND(G78*H78,2)))</f>
        <v>0</v>
      </c>
      <c r="J78" s="68"/>
      <c r="K78" s="68"/>
      <c r="V78" s="5"/>
    </row>
    <row r="79" spans="1:22" s="6" customFormat="1" ht="10.199999999999999" x14ac:dyDescent="0.2">
      <c r="A79" s="81" t="str">
        <f t="shared" ref="A79:A82" si="5">IF(F78="",A78&amp;".1",IF(F79="",LEFT(LEFT(A78,LEN(LEFT(A78,FIND("☃",SUBSTITUTE(A78,".","☃",LEN(A78)-LEN(SUBSTITUTE(A78,".",""))))))-1),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&amp;RIGHT(LEFT(A78,LEN(LEFT(A78,FIND("☃",SUBSTITUTE(A78,".","☃",LEN(A78)-LEN(SUBSTITUTE(A78,".",""))))))-1),LEN(LEFT(A78,LEN(LEFT(A78,FIND("☃",SUBSTITUTE(A78,".","☃",LEN(A78)-LEN(SUBSTITUTE(A78,".",""))))))-1))-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+1,(LEFT(A78,FIND("☃",SUBSTITUTE(A78,".","☃",LEN(A78)-LEN(SUBSTITUTE(A78,".","")))))&amp;RIGHT(A78,LEN(A78)-FIND("☃",SUBSTITUTE(A78,".","☃",LEN(A78)-LEN(SUBSTITUTE(A78,".","")))))+1)))</f>
        <v>1.2.8.5</v>
      </c>
      <c r="B79" s="82" t="s">
        <v>148</v>
      </c>
      <c r="C79" s="81" t="s">
        <v>54</v>
      </c>
      <c r="D79" s="18" t="s">
        <v>149</v>
      </c>
      <c r="E79" s="1"/>
      <c r="F79" s="76" t="s">
        <v>95</v>
      </c>
      <c r="G79" s="57">
        <f t="shared" si="0"/>
        <v>0</v>
      </c>
      <c r="H79" s="55"/>
      <c r="I79" s="77">
        <f>IF(F79="","",(ROUND(G79*H79,2)))</f>
        <v>0</v>
      </c>
      <c r="J79" s="68"/>
      <c r="K79" s="68"/>
      <c r="V79" s="5"/>
    </row>
    <row r="80" spans="1:22" s="6" customFormat="1" ht="10.199999999999999" x14ac:dyDescent="0.2">
      <c r="A80" s="81" t="str">
        <f t="shared" si="5"/>
        <v>1.2.9</v>
      </c>
      <c r="B80" s="82"/>
      <c r="C80" s="81"/>
      <c r="D80" s="18" t="s">
        <v>150</v>
      </c>
      <c r="E80" s="1"/>
      <c r="F80" s="76"/>
      <c r="G80" s="57" t="str">
        <f t="shared" si="0"/>
        <v/>
      </c>
      <c r="H80" s="55"/>
      <c r="I80" s="77" t="str">
        <f t="shared" si="1"/>
        <v/>
      </c>
      <c r="J80" s="68"/>
      <c r="K80" s="68"/>
      <c r="V80" s="5"/>
    </row>
    <row r="81" spans="1:22" s="6" customFormat="1" ht="10.199999999999999" x14ac:dyDescent="0.2">
      <c r="A81" s="81" t="str">
        <f t="shared" si="5"/>
        <v>1.2.9.1</v>
      </c>
      <c r="B81" s="82" t="s">
        <v>151</v>
      </c>
      <c r="C81" s="81" t="s">
        <v>54</v>
      </c>
      <c r="D81" s="18" t="s">
        <v>152</v>
      </c>
      <c r="E81" s="1"/>
      <c r="F81" s="76" t="s">
        <v>95</v>
      </c>
      <c r="G81" s="57">
        <f t="shared" si="0"/>
        <v>0</v>
      </c>
      <c r="H81" s="55"/>
      <c r="I81" s="77">
        <f t="shared" si="1"/>
        <v>0</v>
      </c>
      <c r="J81" s="68"/>
      <c r="K81" s="68"/>
      <c r="V81" s="5"/>
    </row>
    <row r="82" spans="1:22" s="6" customFormat="1" ht="10.199999999999999" x14ac:dyDescent="0.2">
      <c r="A82" s="81" t="str">
        <f t="shared" si="5"/>
        <v>1.2.9.2</v>
      </c>
      <c r="B82" s="82" t="s">
        <v>153</v>
      </c>
      <c r="C82" s="81" t="s">
        <v>54</v>
      </c>
      <c r="D82" s="18" t="s">
        <v>154</v>
      </c>
      <c r="E82" s="1"/>
      <c r="F82" s="76" t="s">
        <v>95</v>
      </c>
      <c r="G82" s="57">
        <f t="shared" si="0"/>
        <v>0</v>
      </c>
      <c r="H82" s="55"/>
      <c r="I82" s="77">
        <f t="shared" si="1"/>
        <v>0</v>
      </c>
      <c r="J82" s="68"/>
      <c r="K82" s="68"/>
      <c r="V82" s="5"/>
    </row>
    <row r="83" spans="1:22" s="6" customFormat="1" ht="10.199999999999999" x14ac:dyDescent="0.2">
      <c r="A83" s="81" t="str">
        <f t="shared" si="2"/>
        <v>1.2.9.3</v>
      </c>
      <c r="B83" s="82" t="s">
        <v>155</v>
      </c>
      <c r="C83" s="81" t="s">
        <v>54</v>
      </c>
      <c r="D83" s="18" t="s">
        <v>156</v>
      </c>
      <c r="E83" s="1"/>
      <c r="F83" s="76" t="s">
        <v>95</v>
      </c>
      <c r="G83" s="57">
        <f t="shared" si="0"/>
        <v>0</v>
      </c>
      <c r="H83" s="55"/>
      <c r="I83" s="77">
        <f t="shared" si="1"/>
        <v>0</v>
      </c>
      <c r="J83" s="68"/>
      <c r="K83" s="68"/>
      <c r="V83" s="5"/>
    </row>
    <row r="84" spans="1:22" s="6" customFormat="1" ht="10.199999999999999" x14ac:dyDescent="0.2">
      <c r="A84" s="81" t="str">
        <f t="shared" si="2"/>
        <v>1.2.9.4</v>
      </c>
      <c r="B84" s="82" t="s">
        <v>157</v>
      </c>
      <c r="C84" s="81" t="s">
        <v>54</v>
      </c>
      <c r="D84" s="18" t="s">
        <v>158</v>
      </c>
      <c r="E84" s="1"/>
      <c r="F84" s="76" t="s">
        <v>95</v>
      </c>
      <c r="G84" s="57">
        <f t="shared" si="0"/>
        <v>0</v>
      </c>
      <c r="H84" s="55"/>
      <c r="I84" s="77">
        <f t="shared" si="1"/>
        <v>0</v>
      </c>
      <c r="J84" s="68"/>
      <c r="K84" s="68"/>
      <c r="V84" s="5"/>
    </row>
    <row r="85" spans="1:22" s="6" customFormat="1" ht="10.199999999999999" x14ac:dyDescent="0.2">
      <c r="A85" s="81" t="str">
        <f t="shared" si="2"/>
        <v>1.2.9.5</v>
      </c>
      <c r="B85" s="82" t="s">
        <v>159</v>
      </c>
      <c r="C85" s="81" t="s">
        <v>54</v>
      </c>
      <c r="D85" s="18" t="s">
        <v>160</v>
      </c>
      <c r="E85" s="1"/>
      <c r="F85" s="76" t="s">
        <v>95</v>
      </c>
      <c r="G85" s="57">
        <f t="shared" si="0"/>
        <v>0</v>
      </c>
      <c r="H85" s="55"/>
      <c r="I85" s="77">
        <f t="shared" si="1"/>
        <v>0</v>
      </c>
      <c r="J85" s="68"/>
      <c r="K85" s="68"/>
      <c r="V85" s="5"/>
    </row>
    <row r="86" spans="1:22" s="6" customFormat="1" ht="10.199999999999999" x14ac:dyDescent="0.2">
      <c r="A86" s="81" t="str">
        <f t="shared" si="2"/>
        <v>1.2.9.6</v>
      </c>
      <c r="B86" s="82" t="s">
        <v>161</v>
      </c>
      <c r="C86" s="81" t="s">
        <v>54</v>
      </c>
      <c r="D86" s="18" t="s">
        <v>162</v>
      </c>
      <c r="E86" s="1"/>
      <c r="F86" s="76" t="s">
        <v>95</v>
      </c>
      <c r="G86" s="57">
        <f t="shared" ref="G86:G149" si="6">IF(F86="","",0)</f>
        <v>0</v>
      </c>
      <c r="H86" s="55"/>
      <c r="I86" s="77">
        <f t="shared" ref="I86:I150" si="7">IF(F86="","",(ROUND(G86*H86,2)))</f>
        <v>0</v>
      </c>
      <c r="J86" s="68"/>
      <c r="K86" s="68"/>
      <c r="V86" s="5"/>
    </row>
    <row r="87" spans="1:22" s="6" customFormat="1" ht="10.199999999999999" x14ac:dyDescent="0.2">
      <c r="A87" s="81" t="str">
        <f t="shared" ref="A87:A151" si="8">IF(F86="",A86&amp;".1",IF(F87="",LEFT(LEFT(A86,LEN(LEFT(A86,FIND("☃",SUBSTITUTE(A86,".","☃",LEN(A86)-LEN(SUBSTITUTE(A86,".",""))))))-1),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&amp;RIGHT(LEFT(A86,LEN(LEFT(A86,FIND("☃",SUBSTITUTE(A86,".","☃",LEN(A86)-LEN(SUBSTITUTE(A86,".",""))))))-1),LEN(LEFT(A86,LEN(LEFT(A86,FIND("☃",SUBSTITUTE(A86,".","☃",LEN(A86)-LEN(SUBSTITUTE(A86,".",""))))))-1))-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+1,(LEFT(A86,FIND("☃",SUBSTITUTE(A86,".","☃",LEN(A86)-LEN(SUBSTITUTE(A86,".","")))))&amp;RIGHT(A86,LEN(A86)-FIND("☃",SUBSTITUTE(A86,".","☃",LEN(A86)-LEN(SUBSTITUTE(A86,".","")))))+1)))</f>
        <v>1.2.9.7</v>
      </c>
      <c r="B87" s="82" t="s">
        <v>163</v>
      </c>
      <c r="C87" s="81" t="s">
        <v>54</v>
      </c>
      <c r="D87" s="18" t="s">
        <v>164</v>
      </c>
      <c r="E87" s="1"/>
      <c r="F87" s="76" t="s">
        <v>56</v>
      </c>
      <c r="G87" s="57">
        <f t="shared" si="6"/>
        <v>0</v>
      </c>
      <c r="H87" s="55"/>
      <c r="I87" s="77">
        <f t="shared" si="7"/>
        <v>0</v>
      </c>
      <c r="J87" s="68"/>
      <c r="K87" s="68"/>
      <c r="V87" s="5"/>
    </row>
    <row r="88" spans="1:22" s="6" customFormat="1" ht="10.199999999999999" x14ac:dyDescent="0.2">
      <c r="A88" s="81" t="str">
        <f t="shared" si="8"/>
        <v>1.2.9.8</v>
      </c>
      <c r="B88" s="82" t="s">
        <v>165</v>
      </c>
      <c r="C88" s="81" t="s">
        <v>54</v>
      </c>
      <c r="D88" s="18" t="s">
        <v>166</v>
      </c>
      <c r="E88" s="1"/>
      <c r="F88" s="76" t="s">
        <v>167</v>
      </c>
      <c r="G88" s="57">
        <f t="shared" si="6"/>
        <v>0</v>
      </c>
      <c r="H88" s="55"/>
      <c r="I88" s="77">
        <f t="shared" si="7"/>
        <v>0</v>
      </c>
      <c r="J88" s="68"/>
      <c r="K88" s="68"/>
      <c r="V88" s="5"/>
    </row>
    <row r="89" spans="1:22" s="6" customFormat="1" ht="10.199999999999999" x14ac:dyDescent="0.2">
      <c r="A89" s="81" t="str">
        <f t="shared" si="8"/>
        <v>1.2.10</v>
      </c>
      <c r="B89" s="82"/>
      <c r="C89" s="81"/>
      <c r="D89" s="18" t="s">
        <v>168</v>
      </c>
      <c r="E89" s="1"/>
      <c r="F89" s="76"/>
      <c r="G89" s="57" t="str">
        <f t="shared" si="6"/>
        <v/>
      </c>
      <c r="H89" s="55"/>
      <c r="I89" s="77" t="str">
        <f t="shared" si="7"/>
        <v/>
      </c>
      <c r="J89" s="68"/>
      <c r="K89" s="68"/>
      <c r="V89" s="5"/>
    </row>
    <row r="90" spans="1:22" s="6" customFormat="1" ht="10.199999999999999" x14ac:dyDescent="0.2">
      <c r="A90" s="81" t="str">
        <f t="shared" si="8"/>
        <v>1.2.10.1</v>
      </c>
      <c r="B90" s="82" t="s">
        <v>169</v>
      </c>
      <c r="C90" s="81" t="s">
        <v>54</v>
      </c>
      <c r="D90" s="18" t="s">
        <v>170</v>
      </c>
      <c r="E90" s="1"/>
      <c r="F90" s="76" t="s">
        <v>167</v>
      </c>
      <c r="G90" s="57">
        <f t="shared" si="6"/>
        <v>0</v>
      </c>
      <c r="H90" s="55"/>
      <c r="I90" s="77">
        <f t="shared" si="7"/>
        <v>0</v>
      </c>
      <c r="J90" s="68"/>
      <c r="K90" s="68"/>
      <c r="V90" s="5"/>
    </row>
    <row r="91" spans="1:22" s="6" customFormat="1" ht="10.199999999999999" x14ac:dyDescent="0.2">
      <c r="A91" s="81" t="str">
        <f t="shared" si="8"/>
        <v>1.2.10.2</v>
      </c>
      <c r="B91" s="82" t="s">
        <v>171</v>
      </c>
      <c r="C91" s="81" t="s">
        <v>54</v>
      </c>
      <c r="D91" s="18" t="s">
        <v>172</v>
      </c>
      <c r="E91" s="1"/>
      <c r="F91" s="76" t="s">
        <v>167</v>
      </c>
      <c r="G91" s="57">
        <f t="shared" si="6"/>
        <v>0</v>
      </c>
      <c r="H91" s="55"/>
      <c r="I91" s="77">
        <f t="shared" si="7"/>
        <v>0</v>
      </c>
      <c r="J91" s="68"/>
      <c r="K91" s="68"/>
      <c r="V91" s="5"/>
    </row>
    <row r="92" spans="1:22" s="6" customFormat="1" ht="10.199999999999999" x14ac:dyDescent="0.2">
      <c r="A92" s="81" t="str">
        <f t="shared" si="8"/>
        <v>1.2.10.3</v>
      </c>
      <c r="B92" s="82" t="s">
        <v>173</v>
      </c>
      <c r="C92" s="81" t="s">
        <v>54</v>
      </c>
      <c r="D92" s="18" t="s">
        <v>174</v>
      </c>
      <c r="E92" s="1"/>
      <c r="F92" s="76" t="s">
        <v>167</v>
      </c>
      <c r="G92" s="57">
        <f t="shared" si="6"/>
        <v>0</v>
      </c>
      <c r="H92" s="55"/>
      <c r="I92" s="77">
        <f t="shared" si="7"/>
        <v>0</v>
      </c>
      <c r="J92" s="68"/>
      <c r="K92" s="68"/>
      <c r="V92" s="5"/>
    </row>
    <row r="93" spans="1:22" s="6" customFormat="1" ht="10.199999999999999" x14ac:dyDescent="0.2">
      <c r="A93" s="81" t="str">
        <f t="shared" si="8"/>
        <v>1.2.10.4</v>
      </c>
      <c r="B93" s="82" t="s">
        <v>175</v>
      </c>
      <c r="C93" s="81" t="s">
        <v>54</v>
      </c>
      <c r="D93" s="18" t="s">
        <v>176</v>
      </c>
      <c r="E93" s="1"/>
      <c r="F93" s="76" t="s">
        <v>167</v>
      </c>
      <c r="G93" s="57">
        <f t="shared" si="6"/>
        <v>0</v>
      </c>
      <c r="H93" s="55"/>
      <c r="I93" s="77">
        <f t="shared" si="7"/>
        <v>0</v>
      </c>
      <c r="J93" s="68"/>
      <c r="K93" s="68"/>
      <c r="V93" s="5"/>
    </row>
    <row r="94" spans="1:22" s="6" customFormat="1" ht="10.199999999999999" x14ac:dyDescent="0.2">
      <c r="A94" s="81" t="str">
        <f t="shared" si="8"/>
        <v>1.2.10.5</v>
      </c>
      <c r="B94" s="82" t="s">
        <v>177</v>
      </c>
      <c r="C94" s="81" t="s">
        <v>54</v>
      </c>
      <c r="D94" s="18" t="s">
        <v>178</v>
      </c>
      <c r="E94" s="1"/>
      <c r="F94" s="76" t="s">
        <v>167</v>
      </c>
      <c r="G94" s="57">
        <f t="shared" si="6"/>
        <v>0</v>
      </c>
      <c r="H94" s="55"/>
      <c r="I94" s="77">
        <f t="shared" si="7"/>
        <v>0</v>
      </c>
      <c r="J94" s="68"/>
      <c r="K94" s="68"/>
      <c r="V94" s="5"/>
    </row>
    <row r="95" spans="1:22" s="6" customFormat="1" ht="10.199999999999999" x14ac:dyDescent="0.2">
      <c r="A95" s="81" t="str">
        <f t="shared" si="8"/>
        <v>1.2.10.6</v>
      </c>
      <c r="B95" s="82" t="s">
        <v>179</v>
      </c>
      <c r="C95" s="81" t="s">
        <v>54</v>
      </c>
      <c r="D95" s="18" t="s">
        <v>180</v>
      </c>
      <c r="E95" s="1"/>
      <c r="F95" s="76" t="s">
        <v>167</v>
      </c>
      <c r="G95" s="57">
        <f t="shared" si="6"/>
        <v>0</v>
      </c>
      <c r="H95" s="55"/>
      <c r="I95" s="77">
        <f t="shared" si="7"/>
        <v>0</v>
      </c>
      <c r="J95" s="68"/>
      <c r="K95" s="68"/>
      <c r="V95" s="5"/>
    </row>
    <row r="96" spans="1:22" s="6" customFormat="1" ht="10.199999999999999" x14ac:dyDescent="0.2">
      <c r="A96" s="81" t="str">
        <f t="shared" si="8"/>
        <v>1.2.10.7</v>
      </c>
      <c r="B96" s="82" t="s">
        <v>181</v>
      </c>
      <c r="C96" s="81" t="s">
        <v>54</v>
      </c>
      <c r="D96" s="18" t="s">
        <v>182</v>
      </c>
      <c r="E96" s="1"/>
      <c r="F96" s="76" t="s">
        <v>167</v>
      </c>
      <c r="G96" s="57">
        <f t="shared" si="6"/>
        <v>0</v>
      </c>
      <c r="H96" s="55"/>
      <c r="I96" s="77">
        <f t="shared" si="7"/>
        <v>0</v>
      </c>
      <c r="J96" s="68"/>
      <c r="K96" s="68"/>
      <c r="V96" s="5"/>
    </row>
    <row r="97" spans="1:22" s="6" customFormat="1" ht="10.199999999999999" x14ac:dyDescent="0.2">
      <c r="A97" s="81" t="str">
        <f t="shared" si="8"/>
        <v>1.2.10.8</v>
      </c>
      <c r="B97" s="82" t="s">
        <v>183</v>
      </c>
      <c r="C97" s="81" t="s">
        <v>54</v>
      </c>
      <c r="D97" s="18" t="s">
        <v>184</v>
      </c>
      <c r="E97" s="1"/>
      <c r="F97" s="76" t="s">
        <v>167</v>
      </c>
      <c r="G97" s="57">
        <f t="shared" si="6"/>
        <v>0</v>
      </c>
      <c r="H97" s="55"/>
      <c r="I97" s="77">
        <f t="shared" si="7"/>
        <v>0</v>
      </c>
      <c r="J97" s="68"/>
      <c r="K97" s="68"/>
      <c r="V97" s="5"/>
    </row>
    <row r="98" spans="1:22" s="6" customFormat="1" ht="10.199999999999999" x14ac:dyDescent="0.2">
      <c r="A98" s="81" t="str">
        <f t="shared" si="8"/>
        <v>1.2.10.9</v>
      </c>
      <c r="B98" s="82" t="s">
        <v>185</v>
      </c>
      <c r="C98" s="81" t="s">
        <v>54</v>
      </c>
      <c r="D98" s="18" t="s">
        <v>186</v>
      </c>
      <c r="E98" s="1"/>
      <c r="F98" s="76" t="s">
        <v>167</v>
      </c>
      <c r="G98" s="57">
        <f t="shared" si="6"/>
        <v>0</v>
      </c>
      <c r="H98" s="55"/>
      <c r="I98" s="77">
        <f t="shared" si="7"/>
        <v>0</v>
      </c>
      <c r="J98" s="68"/>
      <c r="K98" s="68"/>
      <c r="V98" s="5"/>
    </row>
    <row r="99" spans="1:22" s="6" customFormat="1" ht="10.199999999999999" x14ac:dyDescent="0.2">
      <c r="A99" s="81" t="str">
        <f t="shared" si="8"/>
        <v>1.2.10.10</v>
      </c>
      <c r="B99" s="82" t="s">
        <v>187</v>
      </c>
      <c r="C99" s="81" t="s">
        <v>54</v>
      </c>
      <c r="D99" s="18" t="s">
        <v>188</v>
      </c>
      <c r="E99" s="1"/>
      <c r="F99" s="76" t="s">
        <v>167</v>
      </c>
      <c r="G99" s="57">
        <f t="shared" si="6"/>
        <v>0</v>
      </c>
      <c r="H99" s="55"/>
      <c r="I99" s="77">
        <f t="shared" si="7"/>
        <v>0</v>
      </c>
      <c r="J99" s="68"/>
      <c r="K99" s="68"/>
      <c r="V99" s="5"/>
    </row>
    <row r="100" spans="1:22" s="6" customFormat="1" ht="10.199999999999999" x14ac:dyDescent="0.2">
      <c r="A100" s="81" t="str">
        <f t="shared" si="8"/>
        <v>1.2.10.11</v>
      </c>
      <c r="B100" s="82" t="s">
        <v>189</v>
      </c>
      <c r="C100" s="81" t="s">
        <v>54</v>
      </c>
      <c r="D100" s="18" t="s">
        <v>190</v>
      </c>
      <c r="E100" s="1"/>
      <c r="F100" s="76" t="s">
        <v>95</v>
      </c>
      <c r="G100" s="57">
        <f t="shared" si="6"/>
        <v>0</v>
      </c>
      <c r="H100" s="55"/>
      <c r="I100" s="77">
        <f t="shared" si="7"/>
        <v>0</v>
      </c>
      <c r="J100" s="68"/>
      <c r="K100" s="68"/>
      <c r="V100" s="5"/>
    </row>
    <row r="101" spans="1:22" s="6" customFormat="1" ht="10.199999999999999" x14ac:dyDescent="0.2">
      <c r="A101" s="81" t="str">
        <f t="shared" si="8"/>
        <v>1.2.10.12</v>
      </c>
      <c r="B101" s="82" t="s">
        <v>191</v>
      </c>
      <c r="C101" s="81" t="s">
        <v>54</v>
      </c>
      <c r="D101" s="18" t="s">
        <v>192</v>
      </c>
      <c r="E101" s="1"/>
      <c r="F101" s="76" t="s">
        <v>167</v>
      </c>
      <c r="G101" s="57">
        <f t="shared" si="6"/>
        <v>0</v>
      </c>
      <c r="H101" s="55"/>
      <c r="I101" s="77">
        <f t="shared" si="7"/>
        <v>0</v>
      </c>
      <c r="J101" s="68"/>
      <c r="K101" s="68"/>
      <c r="V101" s="5"/>
    </row>
    <row r="102" spans="1:22" s="6" customFormat="1" ht="10.199999999999999" x14ac:dyDescent="0.2">
      <c r="A102" s="81" t="str">
        <f t="shared" si="8"/>
        <v>1.2.10.13</v>
      </c>
      <c r="B102" s="82" t="s">
        <v>193</v>
      </c>
      <c r="C102" s="81" t="s">
        <v>54</v>
      </c>
      <c r="D102" s="18" t="s">
        <v>194</v>
      </c>
      <c r="E102" s="1"/>
      <c r="F102" s="76" t="s">
        <v>167</v>
      </c>
      <c r="G102" s="57">
        <f t="shared" si="6"/>
        <v>0</v>
      </c>
      <c r="H102" s="55"/>
      <c r="I102" s="77">
        <f t="shared" si="7"/>
        <v>0</v>
      </c>
      <c r="J102" s="68"/>
      <c r="K102" s="68"/>
      <c r="V102" s="5"/>
    </row>
    <row r="103" spans="1:22" s="6" customFormat="1" ht="10.199999999999999" x14ac:dyDescent="0.2">
      <c r="A103" s="81" t="str">
        <f>IF(F102="",A102&amp;".1",IF(F103="",LEFT(LEFT(A102,LEN(LEFT(A102,FIND("☃",SUBSTITUTE(A102,".","☃",LEN(A102)-LEN(SUBSTITUTE(A102,".",""))))))-1),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&amp;RIGHT(LEFT(A102,LEN(LEFT(A102,FIND("☃",SUBSTITUTE(A102,".","☃",LEN(A102)-LEN(SUBSTITUTE(A102,".",""))))))-1),LEN(LEFT(A102,LEN(LEFT(A102,FIND("☃",SUBSTITUTE(A102,".","☃",LEN(A102)-LEN(SUBSTITUTE(A102,".",""))))))-1))-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+1,(LEFT(A102,FIND("☃",SUBSTITUTE(A102,".","☃",LEN(A102)-LEN(SUBSTITUTE(A102,".","")))))&amp;RIGHT(A102,LEN(A102)-FIND("☃",SUBSTITUTE(A102,".","☃",LEN(A102)-LEN(SUBSTITUTE(A102,".","")))))+1)))</f>
        <v>1.2.10.14</v>
      </c>
      <c r="B103" s="82" t="s">
        <v>195</v>
      </c>
      <c r="C103" s="81" t="s">
        <v>54</v>
      </c>
      <c r="D103" s="18" t="s">
        <v>196</v>
      </c>
      <c r="E103" s="1"/>
      <c r="F103" s="76" t="s">
        <v>167</v>
      </c>
      <c r="G103" s="57">
        <f t="shared" si="6"/>
        <v>0</v>
      </c>
      <c r="H103" s="55"/>
      <c r="I103" s="77">
        <f>IF(F103="","",(ROUND(G103*H103,2)))</f>
        <v>0</v>
      </c>
      <c r="J103" s="68"/>
      <c r="K103" s="68"/>
      <c r="V103" s="5"/>
    </row>
    <row r="104" spans="1:22" s="6" customFormat="1" ht="10.199999999999999" x14ac:dyDescent="0.2">
      <c r="A104" s="81" t="str">
        <f t="shared" ref="A104:A106" si="9">IF(F103="",A103&amp;".1",IF(F104="",LEFT(LEFT(A103,LEN(LEFT(A103,FIND("☃",SUBSTITUTE(A103,".","☃",LEN(A103)-LEN(SUBSTITUTE(A103,".",""))))))-1),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&amp;RIGHT(LEFT(A103,LEN(LEFT(A103,FIND("☃",SUBSTITUTE(A103,".","☃",LEN(A103)-LEN(SUBSTITUTE(A103,".",""))))))-1),LEN(LEFT(A103,LEN(LEFT(A103,FIND("☃",SUBSTITUTE(A103,".","☃",LEN(A103)-LEN(SUBSTITUTE(A103,".",""))))))-1))-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+1,(LEFT(A103,FIND("☃",SUBSTITUTE(A103,".","☃",LEN(A103)-LEN(SUBSTITUTE(A103,".","")))))&amp;RIGHT(A103,LEN(A103)-FIND("☃",SUBSTITUTE(A103,".","☃",LEN(A103)-LEN(SUBSTITUTE(A103,".","")))))+1)))</f>
        <v>1.2.10.15</v>
      </c>
      <c r="B104" s="82" t="s">
        <v>197</v>
      </c>
      <c r="C104" s="81" t="s">
        <v>54</v>
      </c>
      <c r="D104" s="18" t="s">
        <v>198</v>
      </c>
      <c r="E104" s="1"/>
      <c r="F104" s="76" t="s">
        <v>167</v>
      </c>
      <c r="G104" s="57">
        <f t="shared" si="6"/>
        <v>0</v>
      </c>
      <c r="H104" s="55"/>
      <c r="I104" s="77">
        <f>IF(F104="","",(ROUND(G104*H104,2)))</f>
        <v>0</v>
      </c>
      <c r="J104" s="68"/>
      <c r="K104" s="68"/>
      <c r="V104" s="5"/>
    </row>
    <row r="105" spans="1:22" s="6" customFormat="1" ht="10.199999999999999" x14ac:dyDescent="0.2">
      <c r="A105" s="81" t="str">
        <f t="shared" si="9"/>
        <v>1.2.11</v>
      </c>
      <c r="B105" s="82"/>
      <c r="C105" s="81"/>
      <c r="D105" s="18" t="s">
        <v>199</v>
      </c>
      <c r="E105" s="1"/>
      <c r="F105" s="76"/>
      <c r="G105" s="57" t="str">
        <f t="shared" si="6"/>
        <v/>
      </c>
      <c r="H105" s="55"/>
      <c r="I105" s="77" t="str">
        <f t="shared" si="7"/>
        <v/>
      </c>
      <c r="J105" s="68"/>
      <c r="K105" s="68"/>
      <c r="V105" s="5"/>
    </row>
    <row r="106" spans="1:22" s="6" customFormat="1" ht="10.199999999999999" x14ac:dyDescent="0.2">
      <c r="A106" s="81" t="str">
        <f t="shared" si="9"/>
        <v>1.2.11.1</v>
      </c>
      <c r="B106" s="82" t="s">
        <v>200</v>
      </c>
      <c r="C106" s="81" t="s">
        <v>54</v>
      </c>
      <c r="D106" s="18" t="s">
        <v>201</v>
      </c>
      <c r="E106" s="1"/>
      <c r="F106" s="76" t="s">
        <v>95</v>
      </c>
      <c r="G106" s="57">
        <f t="shared" si="6"/>
        <v>0</v>
      </c>
      <c r="H106" s="55"/>
      <c r="I106" s="77">
        <f t="shared" si="7"/>
        <v>0</v>
      </c>
      <c r="J106" s="68"/>
      <c r="K106" s="68"/>
      <c r="V106" s="5"/>
    </row>
    <row r="107" spans="1:22" s="6" customFormat="1" ht="10.199999999999999" x14ac:dyDescent="0.2">
      <c r="A107" s="81" t="str">
        <f t="shared" si="8"/>
        <v>1.2.11.2</v>
      </c>
      <c r="B107" s="82" t="s">
        <v>202</v>
      </c>
      <c r="C107" s="81" t="s">
        <v>54</v>
      </c>
      <c r="D107" s="18" t="s">
        <v>203</v>
      </c>
      <c r="E107" s="1"/>
      <c r="F107" s="76" t="s">
        <v>95</v>
      </c>
      <c r="G107" s="57">
        <f t="shared" si="6"/>
        <v>0</v>
      </c>
      <c r="H107" s="55"/>
      <c r="I107" s="77">
        <f t="shared" si="7"/>
        <v>0</v>
      </c>
      <c r="J107" s="68"/>
      <c r="K107" s="68"/>
      <c r="V107" s="5"/>
    </row>
    <row r="108" spans="1:22" s="6" customFormat="1" ht="10.199999999999999" x14ac:dyDescent="0.2">
      <c r="A108" s="81" t="str">
        <f t="shared" si="8"/>
        <v>1.2.11.3</v>
      </c>
      <c r="B108" s="82" t="s">
        <v>204</v>
      </c>
      <c r="C108" s="81" t="s">
        <v>54</v>
      </c>
      <c r="D108" s="18" t="s">
        <v>205</v>
      </c>
      <c r="E108" s="1"/>
      <c r="F108" s="76" t="s">
        <v>95</v>
      </c>
      <c r="G108" s="57">
        <f t="shared" si="6"/>
        <v>0</v>
      </c>
      <c r="H108" s="55"/>
      <c r="I108" s="77">
        <f t="shared" si="7"/>
        <v>0</v>
      </c>
      <c r="J108" s="68"/>
      <c r="K108" s="68"/>
      <c r="V108" s="5"/>
    </row>
    <row r="109" spans="1:22" s="6" customFormat="1" ht="10.199999999999999" x14ac:dyDescent="0.2">
      <c r="A109" s="81" t="str">
        <f t="shared" si="8"/>
        <v>1.2.11.4</v>
      </c>
      <c r="B109" s="82" t="s">
        <v>206</v>
      </c>
      <c r="C109" s="81" t="s">
        <v>54</v>
      </c>
      <c r="D109" s="18" t="s">
        <v>207</v>
      </c>
      <c r="E109" s="1"/>
      <c r="F109" s="76" t="s">
        <v>95</v>
      </c>
      <c r="G109" s="57">
        <f t="shared" si="6"/>
        <v>0</v>
      </c>
      <c r="H109" s="55"/>
      <c r="I109" s="77">
        <f t="shared" si="7"/>
        <v>0</v>
      </c>
      <c r="J109" s="68"/>
      <c r="K109" s="68"/>
      <c r="V109" s="5"/>
    </row>
    <row r="110" spans="1:22" s="6" customFormat="1" ht="10.199999999999999" x14ac:dyDescent="0.2">
      <c r="A110" s="81" t="str">
        <f t="shared" si="8"/>
        <v>1.2.12</v>
      </c>
      <c r="B110" s="82"/>
      <c r="C110" s="81"/>
      <c r="D110" s="18" t="s">
        <v>208</v>
      </c>
      <c r="E110" s="1"/>
      <c r="F110" s="76"/>
      <c r="G110" s="57" t="str">
        <f t="shared" si="6"/>
        <v/>
      </c>
      <c r="H110" s="55"/>
      <c r="I110" s="77" t="str">
        <f t="shared" si="7"/>
        <v/>
      </c>
      <c r="J110" s="68"/>
      <c r="K110" s="68"/>
      <c r="V110" s="5"/>
    </row>
    <row r="111" spans="1:22" s="6" customFormat="1" ht="10.199999999999999" x14ac:dyDescent="0.2">
      <c r="A111" s="81" t="str">
        <f t="shared" si="8"/>
        <v>1.2.12.1</v>
      </c>
      <c r="B111" s="82" t="s">
        <v>209</v>
      </c>
      <c r="C111" s="81" t="s">
        <v>54</v>
      </c>
      <c r="D111" s="18" t="s">
        <v>210</v>
      </c>
      <c r="E111" s="1"/>
      <c r="F111" s="76" t="s">
        <v>95</v>
      </c>
      <c r="G111" s="57">
        <f t="shared" si="6"/>
        <v>0</v>
      </c>
      <c r="H111" s="55"/>
      <c r="I111" s="77">
        <f t="shared" si="7"/>
        <v>0</v>
      </c>
      <c r="J111" s="68"/>
      <c r="K111" s="68"/>
      <c r="V111" s="5"/>
    </row>
    <row r="112" spans="1:22" s="6" customFormat="1" ht="10.199999999999999" x14ac:dyDescent="0.2">
      <c r="A112" s="81" t="str">
        <f t="shared" si="8"/>
        <v>1.2.12.2</v>
      </c>
      <c r="B112" s="82" t="s">
        <v>211</v>
      </c>
      <c r="C112" s="81" t="s">
        <v>54</v>
      </c>
      <c r="D112" s="18" t="s">
        <v>212</v>
      </c>
      <c r="E112" s="1"/>
      <c r="F112" s="76" t="s">
        <v>95</v>
      </c>
      <c r="G112" s="57">
        <f t="shared" si="6"/>
        <v>0</v>
      </c>
      <c r="H112" s="55"/>
      <c r="I112" s="77">
        <f t="shared" si="7"/>
        <v>0</v>
      </c>
      <c r="J112" s="68"/>
      <c r="K112" s="68"/>
      <c r="V112" s="5"/>
    </row>
    <row r="113" spans="1:22" s="6" customFormat="1" ht="10.199999999999999" x14ac:dyDescent="0.2">
      <c r="A113" s="81" t="str">
        <f t="shared" si="8"/>
        <v>1.2.12.3</v>
      </c>
      <c r="B113" s="82" t="s">
        <v>213</v>
      </c>
      <c r="C113" s="81" t="s">
        <v>54</v>
      </c>
      <c r="D113" s="18" t="s">
        <v>214</v>
      </c>
      <c r="E113" s="1"/>
      <c r="F113" s="76" t="s">
        <v>167</v>
      </c>
      <c r="G113" s="57">
        <f t="shared" si="6"/>
        <v>0</v>
      </c>
      <c r="H113" s="55"/>
      <c r="I113" s="77">
        <f t="shared" si="7"/>
        <v>0</v>
      </c>
      <c r="J113" s="68"/>
      <c r="K113" s="68"/>
      <c r="V113" s="5"/>
    </row>
    <row r="114" spans="1:22" s="6" customFormat="1" ht="10.199999999999999" x14ac:dyDescent="0.2">
      <c r="A114" s="81" t="str">
        <f t="shared" si="8"/>
        <v>1.2.12.4</v>
      </c>
      <c r="B114" s="82" t="s">
        <v>215</v>
      </c>
      <c r="C114" s="81" t="s">
        <v>54</v>
      </c>
      <c r="D114" s="18" t="s">
        <v>216</v>
      </c>
      <c r="E114" s="1"/>
      <c r="F114" s="76" t="s">
        <v>56</v>
      </c>
      <c r="G114" s="57">
        <f t="shared" si="6"/>
        <v>0</v>
      </c>
      <c r="H114" s="55"/>
      <c r="I114" s="77">
        <f t="shared" si="7"/>
        <v>0</v>
      </c>
      <c r="J114" s="68"/>
      <c r="K114" s="68"/>
      <c r="V114" s="5"/>
    </row>
    <row r="115" spans="1:22" s="6" customFormat="1" ht="10.199999999999999" x14ac:dyDescent="0.2">
      <c r="A115" s="81" t="str">
        <f t="shared" si="8"/>
        <v>1.2.12.5</v>
      </c>
      <c r="B115" s="82" t="s">
        <v>217</v>
      </c>
      <c r="C115" s="81" t="s">
        <v>54</v>
      </c>
      <c r="D115" s="18" t="s">
        <v>218</v>
      </c>
      <c r="E115" s="1"/>
      <c r="F115" s="76" t="s">
        <v>76</v>
      </c>
      <c r="G115" s="57">
        <f t="shared" si="6"/>
        <v>0</v>
      </c>
      <c r="H115" s="55"/>
      <c r="I115" s="77">
        <f t="shared" si="7"/>
        <v>0</v>
      </c>
      <c r="J115" s="68"/>
      <c r="K115" s="68"/>
      <c r="V115" s="5"/>
    </row>
    <row r="116" spans="1:22" s="6" customFormat="1" ht="10.199999999999999" x14ac:dyDescent="0.2">
      <c r="A116" s="81" t="str">
        <f t="shared" si="8"/>
        <v>1.2.12.6</v>
      </c>
      <c r="B116" s="82" t="s">
        <v>219</v>
      </c>
      <c r="C116" s="81" t="s">
        <v>54</v>
      </c>
      <c r="D116" s="18" t="s">
        <v>220</v>
      </c>
      <c r="E116" s="1"/>
      <c r="F116" s="76" t="s">
        <v>76</v>
      </c>
      <c r="G116" s="57">
        <f t="shared" si="6"/>
        <v>0</v>
      </c>
      <c r="H116" s="55"/>
      <c r="I116" s="77">
        <f t="shared" si="7"/>
        <v>0</v>
      </c>
      <c r="J116" s="68"/>
      <c r="K116" s="68"/>
      <c r="V116" s="5"/>
    </row>
    <row r="117" spans="1:22" s="6" customFormat="1" ht="10.199999999999999" x14ac:dyDescent="0.2">
      <c r="A117" s="81" t="str">
        <f t="shared" si="8"/>
        <v>1.2.13</v>
      </c>
      <c r="B117" s="82"/>
      <c r="C117" s="81"/>
      <c r="D117" s="18" t="s">
        <v>221</v>
      </c>
      <c r="E117" s="1"/>
      <c r="F117" s="76"/>
      <c r="G117" s="57" t="str">
        <f t="shared" si="6"/>
        <v/>
      </c>
      <c r="H117" s="55"/>
      <c r="I117" s="77" t="str">
        <f t="shared" si="7"/>
        <v/>
      </c>
      <c r="J117" s="68"/>
      <c r="K117" s="68"/>
      <c r="V117" s="5"/>
    </row>
    <row r="118" spans="1:22" s="6" customFormat="1" ht="10.199999999999999" x14ac:dyDescent="0.2">
      <c r="A118" s="81" t="str">
        <f t="shared" si="8"/>
        <v>1.2.13.1</v>
      </c>
      <c r="B118" s="82" t="s">
        <v>222</v>
      </c>
      <c r="C118" s="81" t="s">
        <v>54</v>
      </c>
      <c r="D118" s="18" t="s">
        <v>223</v>
      </c>
      <c r="E118" s="1"/>
      <c r="F118" s="76" t="s">
        <v>76</v>
      </c>
      <c r="G118" s="57">
        <f t="shared" si="6"/>
        <v>0</v>
      </c>
      <c r="H118" s="55"/>
      <c r="I118" s="77">
        <f t="shared" si="7"/>
        <v>0</v>
      </c>
      <c r="J118" s="68"/>
      <c r="K118" s="68"/>
      <c r="V118" s="5"/>
    </row>
    <row r="119" spans="1:22" s="6" customFormat="1" ht="10.199999999999999" x14ac:dyDescent="0.2">
      <c r="A119" s="81" t="str">
        <f t="shared" si="8"/>
        <v>1.2.13.2</v>
      </c>
      <c r="B119" s="82" t="s">
        <v>224</v>
      </c>
      <c r="C119" s="81" t="s">
        <v>54</v>
      </c>
      <c r="D119" s="18" t="s">
        <v>225</v>
      </c>
      <c r="E119" s="1"/>
      <c r="F119" s="76" t="s">
        <v>56</v>
      </c>
      <c r="G119" s="57">
        <f t="shared" si="6"/>
        <v>0</v>
      </c>
      <c r="H119" s="55"/>
      <c r="I119" s="77">
        <f t="shared" si="7"/>
        <v>0</v>
      </c>
      <c r="J119" s="68"/>
      <c r="K119" s="68"/>
      <c r="V119" s="5"/>
    </row>
    <row r="120" spans="1:22" s="6" customFormat="1" ht="10.199999999999999" x14ac:dyDescent="0.2">
      <c r="A120" s="81" t="str">
        <f t="shared" si="8"/>
        <v>1.2.13.3</v>
      </c>
      <c r="B120" s="82" t="s">
        <v>226</v>
      </c>
      <c r="C120" s="81" t="s">
        <v>54</v>
      </c>
      <c r="D120" s="18" t="s">
        <v>227</v>
      </c>
      <c r="E120" s="1"/>
      <c r="F120" s="76" t="s">
        <v>76</v>
      </c>
      <c r="G120" s="57">
        <f t="shared" si="6"/>
        <v>0</v>
      </c>
      <c r="H120" s="55"/>
      <c r="I120" s="77">
        <f t="shared" si="7"/>
        <v>0</v>
      </c>
      <c r="J120" s="68"/>
      <c r="K120" s="68"/>
      <c r="V120" s="5"/>
    </row>
    <row r="121" spans="1:22" s="6" customFormat="1" ht="10.199999999999999" x14ac:dyDescent="0.2">
      <c r="A121" s="81" t="str">
        <f t="shared" si="8"/>
        <v>1.2.13.4</v>
      </c>
      <c r="B121" s="82" t="s">
        <v>228</v>
      </c>
      <c r="C121" s="81" t="s">
        <v>54</v>
      </c>
      <c r="D121" s="18" t="s">
        <v>229</v>
      </c>
      <c r="E121" s="1"/>
      <c r="F121" s="76" t="s">
        <v>76</v>
      </c>
      <c r="G121" s="57">
        <f t="shared" si="6"/>
        <v>0</v>
      </c>
      <c r="H121" s="55"/>
      <c r="I121" s="77">
        <f t="shared" si="7"/>
        <v>0</v>
      </c>
      <c r="J121" s="68"/>
      <c r="K121" s="68"/>
      <c r="V121" s="5"/>
    </row>
    <row r="122" spans="1:22" s="6" customFormat="1" ht="10.199999999999999" x14ac:dyDescent="0.2">
      <c r="A122" s="81" t="str">
        <f t="shared" si="8"/>
        <v>1.2.14</v>
      </c>
      <c r="B122" s="82"/>
      <c r="C122" s="81"/>
      <c r="D122" s="18" t="s">
        <v>230</v>
      </c>
      <c r="E122" s="1"/>
      <c r="F122" s="76"/>
      <c r="G122" s="57" t="str">
        <f t="shared" si="6"/>
        <v/>
      </c>
      <c r="H122" s="55"/>
      <c r="I122" s="77" t="str">
        <f t="shared" si="7"/>
        <v/>
      </c>
      <c r="J122" s="68"/>
      <c r="K122" s="68"/>
      <c r="V122" s="5"/>
    </row>
    <row r="123" spans="1:22" s="6" customFormat="1" ht="10.199999999999999" x14ac:dyDescent="0.2">
      <c r="A123" s="81" t="str">
        <f t="shared" si="8"/>
        <v>1.2.14.1</v>
      </c>
      <c r="B123" s="82" t="s">
        <v>231</v>
      </c>
      <c r="C123" s="81" t="s">
        <v>54</v>
      </c>
      <c r="D123" s="18" t="s">
        <v>232</v>
      </c>
      <c r="E123" s="1"/>
      <c r="F123" s="76" t="s">
        <v>76</v>
      </c>
      <c r="G123" s="57">
        <f t="shared" si="6"/>
        <v>0</v>
      </c>
      <c r="H123" s="55"/>
      <c r="I123" s="77">
        <f t="shared" si="7"/>
        <v>0</v>
      </c>
      <c r="J123" s="68"/>
      <c r="K123" s="68"/>
      <c r="V123" s="5"/>
    </row>
    <row r="124" spans="1:22" s="6" customFormat="1" ht="10.199999999999999" x14ac:dyDescent="0.2">
      <c r="A124" s="81" t="str">
        <f t="shared" si="8"/>
        <v>1.2.14.2</v>
      </c>
      <c r="B124" s="82" t="s">
        <v>233</v>
      </c>
      <c r="C124" s="81" t="s">
        <v>54</v>
      </c>
      <c r="D124" s="18" t="s">
        <v>234</v>
      </c>
      <c r="E124" s="1"/>
      <c r="F124" s="76" t="s">
        <v>76</v>
      </c>
      <c r="G124" s="57">
        <f t="shared" si="6"/>
        <v>0</v>
      </c>
      <c r="H124" s="55"/>
      <c r="I124" s="77">
        <f t="shared" si="7"/>
        <v>0</v>
      </c>
      <c r="J124" s="68"/>
      <c r="K124" s="68"/>
      <c r="V124" s="5"/>
    </row>
    <row r="125" spans="1:22" s="6" customFormat="1" ht="10.199999999999999" x14ac:dyDescent="0.2">
      <c r="A125" s="81" t="str">
        <f t="shared" si="8"/>
        <v>1.2.14.3</v>
      </c>
      <c r="B125" s="82" t="s">
        <v>235</v>
      </c>
      <c r="C125" s="81" t="s">
        <v>54</v>
      </c>
      <c r="D125" s="18" t="s">
        <v>236</v>
      </c>
      <c r="E125" s="1"/>
      <c r="F125" s="76" t="s">
        <v>56</v>
      </c>
      <c r="G125" s="57">
        <f t="shared" si="6"/>
        <v>0</v>
      </c>
      <c r="H125" s="55"/>
      <c r="I125" s="77">
        <f t="shared" si="7"/>
        <v>0</v>
      </c>
      <c r="J125" s="68"/>
      <c r="K125" s="68"/>
      <c r="V125" s="5"/>
    </row>
    <row r="126" spans="1:22" s="6" customFormat="1" ht="10.199999999999999" x14ac:dyDescent="0.2">
      <c r="A126" s="81" t="str">
        <f t="shared" si="8"/>
        <v>1.2.14.4</v>
      </c>
      <c r="B126" s="82" t="s">
        <v>237</v>
      </c>
      <c r="C126" s="81" t="s">
        <v>54</v>
      </c>
      <c r="D126" s="18" t="s">
        <v>238</v>
      </c>
      <c r="E126" s="1"/>
      <c r="F126" s="76" t="s">
        <v>76</v>
      </c>
      <c r="G126" s="57">
        <f t="shared" si="6"/>
        <v>0</v>
      </c>
      <c r="H126" s="55"/>
      <c r="I126" s="77">
        <f t="shared" si="7"/>
        <v>0</v>
      </c>
      <c r="J126" s="68"/>
      <c r="K126" s="68"/>
      <c r="V126" s="5"/>
    </row>
    <row r="127" spans="1:22" s="6" customFormat="1" ht="10.199999999999999" x14ac:dyDescent="0.2">
      <c r="A127" s="81" t="str">
        <f t="shared" si="8"/>
        <v>1.2.14.5</v>
      </c>
      <c r="B127" s="82" t="s">
        <v>239</v>
      </c>
      <c r="C127" s="81" t="s">
        <v>54</v>
      </c>
      <c r="D127" s="18" t="s">
        <v>240</v>
      </c>
      <c r="E127" s="1"/>
      <c r="F127" s="76" t="s">
        <v>76</v>
      </c>
      <c r="G127" s="57">
        <f t="shared" si="6"/>
        <v>0</v>
      </c>
      <c r="H127" s="55"/>
      <c r="I127" s="77">
        <f t="shared" si="7"/>
        <v>0</v>
      </c>
      <c r="J127" s="68"/>
      <c r="K127" s="68"/>
      <c r="V127" s="5"/>
    </row>
    <row r="128" spans="1:22" s="6" customFormat="1" ht="10.199999999999999" x14ac:dyDescent="0.2">
      <c r="A128" s="81" t="str">
        <f t="shared" si="8"/>
        <v>1.2.14.6</v>
      </c>
      <c r="B128" s="82" t="s">
        <v>241</v>
      </c>
      <c r="C128" s="81" t="s">
        <v>54</v>
      </c>
      <c r="D128" s="18" t="s">
        <v>242</v>
      </c>
      <c r="E128" s="1"/>
      <c r="F128" s="76" t="s">
        <v>56</v>
      </c>
      <c r="G128" s="57">
        <f t="shared" si="6"/>
        <v>0</v>
      </c>
      <c r="H128" s="55"/>
      <c r="I128" s="77">
        <f t="shared" si="7"/>
        <v>0</v>
      </c>
      <c r="J128" s="68"/>
      <c r="K128" s="68"/>
      <c r="V128" s="5"/>
    </row>
    <row r="129" spans="1:22" s="6" customFormat="1" ht="10.199999999999999" x14ac:dyDescent="0.2">
      <c r="A129" s="81" t="str">
        <f t="shared" si="8"/>
        <v>1.2.14.7</v>
      </c>
      <c r="B129" s="82" t="s">
        <v>243</v>
      </c>
      <c r="C129" s="81" t="s">
        <v>54</v>
      </c>
      <c r="D129" s="18" t="s">
        <v>244</v>
      </c>
      <c r="E129" s="1"/>
      <c r="F129" s="76" t="s">
        <v>56</v>
      </c>
      <c r="G129" s="57">
        <f t="shared" si="6"/>
        <v>0</v>
      </c>
      <c r="H129" s="55"/>
      <c r="I129" s="77">
        <f t="shared" si="7"/>
        <v>0</v>
      </c>
      <c r="J129" s="68"/>
      <c r="K129" s="68"/>
      <c r="V129" s="5"/>
    </row>
    <row r="130" spans="1:22" s="6" customFormat="1" ht="10.199999999999999" x14ac:dyDescent="0.2">
      <c r="A130" s="81" t="str">
        <f t="shared" si="8"/>
        <v>1.2.15</v>
      </c>
      <c r="B130" s="82"/>
      <c r="C130" s="81"/>
      <c r="D130" s="18" t="s">
        <v>245</v>
      </c>
      <c r="E130" s="1"/>
      <c r="F130" s="76"/>
      <c r="G130" s="57" t="str">
        <f t="shared" si="6"/>
        <v/>
      </c>
      <c r="H130" s="55"/>
      <c r="I130" s="77" t="str">
        <f t="shared" si="7"/>
        <v/>
      </c>
      <c r="J130" s="68"/>
      <c r="K130" s="68"/>
      <c r="V130" s="5"/>
    </row>
    <row r="131" spans="1:22" s="6" customFormat="1" ht="10.199999999999999" x14ac:dyDescent="0.2">
      <c r="A131" s="81" t="str">
        <f t="shared" si="8"/>
        <v>1.2.15.1</v>
      </c>
      <c r="B131" s="82" t="s">
        <v>246</v>
      </c>
      <c r="C131" s="81" t="s">
        <v>54</v>
      </c>
      <c r="D131" s="18" t="s">
        <v>247</v>
      </c>
      <c r="E131" s="1"/>
      <c r="F131" s="76" t="s">
        <v>95</v>
      </c>
      <c r="G131" s="57">
        <f t="shared" si="6"/>
        <v>0</v>
      </c>
      <c r="H131" s="55"/>
      <c r="I131" s="77">
        <f t="shared" si="7"/>
        <v>0</v>
      </c>
      <c r="J131" s="68"/>
      <c r="K131" s="68"/>
      <c r="V131" s="5"/>
    </row>
    <row r="132" spans="1:22" s="6" customFormat="1" ht="10.199999999999999" x14ac:dyDescent="0.2">
      <c r="A132" s="81" t="str">
        <f t="shared" si="8"/>
        <v>1.2.15.2</v>
      </c>
      <c r="B132" s="82" t="s">
        <v>248</v>
      </c>
      <c r="C132" s="81" t="s">
        <v>54</v>
      </c>
      <c r="D132" s="18" t="s">
        <v>247</v>
      </c>
      <c r="E132" s="1"/>
      <c r="F132" s="76" t="s">
        <v>167</v>
      </c>
      <c r="G132" s="57">
        <f t="shared" si="6"/>
        <v>0</v>
      </c>
      <c r="H132" s="55"/>
      <c r="I132" s="77">
        <f t="shared" si="7"/>
        <v>0</v>
      </c>
      <c r="J132" s="68"/>
      <c r="K132" s="68"/>
      <c r="V132" s="5"/>
    </row>
    <row r="133" spans="1:22" s="6" customFormat="1" ht="10.199999999999999" x14ac:dyDescent="0.2">
      <c r="A133" s="81" t="str">
        <f t="shared" si="8"/>
        <v>1.2.15.3</v>
      </c>
      <c r="B133" s="82" t="s">
        <v>249</v>
      </c>
      <c r="C133" s="81" t="s">
        <v>54</v>
      </c>
      <c r="D133" s="18" t="s">
        <v>250</v>
      </c>
      <c r="E133" s="1"/>
      <c r="F133" s="76" t="s">
        <v>95</v>
      </c>
      <c r="G133" s="57">
        <f t="shared" si="6"/>
        <v>0</v>
      </c>
      <c r="H133" s="55"/>
      <c r="I133" s="77">
        <f t="shared" si="7"/>
        <v>0</v>
      </c>
      <c r="J133" s="68"/>
      <c r="K133" s="68"/>
      <c r="V133" s="5"/>
    </row>
    <row r="134" spans="1:22" s="6" customFormat="1" ht="10.199999999999999" x14ac:dyDescent="0.2">
      <c r="A134" s="81" t="str">
        <f t="shared" si="8"/>
        <v>1.2.16</v>
      </c>
      <c r="B134" s="82"/>
      <c r="C134" s="81"/>
      <c r="D134" s="18" t="s">
        <v>251</v>
      </c>
      <c r="E134" s="1"/>
      <c r="F134" s="76"/>
      <c r="G134" s="57" t="str">
        <f t="shared" si="6"/>
        <v/>
      </c>
      <c r="H134" s="55"/>
      <c r="I134" s="77" t="str">
        <f t="shared" si="7"/>
        <v/>
      </c>
      <c r="J134" s="68"/>
      <c r="K134" s="68"/>
      <c r="V134" s="5"/>
    </row>
    <row r="135" spans="1:22" s="6" customFormat="1" ht="10.199999999999999" x14ac:dyDescent="0.2">
      <c r="A135" s="81" t="str">
        <f t="shared" si="8"/>
        <v>1.2.16.1</v>
      </c>
      <c r="B135" s="82" t="s">
        <v>252</v>
      </c>
      <c r="C135" s="81" t="s">
        <v>253</v>
      </c>
      <c r="D135" s="18" t="s">
        <v>254</v>
      </c>
      <c r="E135" s="1"/>
      <c r="F135" s="76" t="s">
        <v>167</v>
      </c>
      <c r="G135" s="57">
        <f t="shared" si="6"/>
        <v>0</v>
      </c>
      <c r="H135" s="55"/>
      <c r="I135" s="77">
        <f t="shared" si="7"/>
        <v>0</v>
      </c>
      <c r="J135" s="68"/>
      <c r="K135" s="68"/>
      <c r="V135" s="5"/>
    </row>
    <row r="136" spans="1:22" s="6" customFormat="1" ht="10.199999999999999" x14ac:dyDescent="0.2">
      <c r="A136" s="81" t="str">
        <f t="shared" si="8"/>
        <v>1.2.16.2</v>
      </c>
      <c r="B136" s="82" t="s">
        <v>255</v>
      </c>
      <c r="C136" s="81" t="s">
        <v>253</v>
      </c>
      <c r="D136" s="18" t="s">
        <v>256</v>
      </c>
      <c r="E136" s="1"/>
      <c r="F136" s="76" t="s">
        <v>76</v>
      </c>
      <c r="G136" s="57">
        <f t="shared" si="6"/>
        <v>0</v>
      </c>
      <c r="H136" s="55"/>
      <c r="I136" s="77">
        <f t="shared" si="7"/>
        <v>0</v>
      </c>
      <c r="J136" s="68"/>
      <c r="K136" s="68"/>
      <c r="V136" s="5"/>
    </row>
    <row r="137" spans="1:22" s="6" customFormat="1" ht="10.199999999999999" x14ac:dyDescent="0.2">
      <c r="A137" s="81" t="str">
        <f t="shared" si="8"/>
        <v>1.2.16.3</v>
      </c>
      <c r="B137" s="82" t="s">
        <v>257</v>
      </c>
      <c r="C137" s="81" t="s">
        <v>253</v>
      </c>
      <c r="D137" s="18" t="s">
        <v>258</v>
      </c>
      <c r="E137" s="1"/>
      <c r="F137" s="76" t="s">
        <v>76</v>
      </c>
      <c r="G137" s="57">
        <f t="shared" si="6"/>
        <v>0</v>
      </c>
      <c r="H137" s="55"/>
      <c r="I137" s="77">
        <f t="shared" si="7"/>
        <v>0</v>
      </c>
      <c r="J137" s="68"/>
      <c r="K137" s="68"/>
      <c r="V137" s="5"/>
    </row>
    <row r="138" spans="1:22" s="6" customFormat="1" ht="10.199999999999999" x14ac:dyDescent="0.2">
      <c r="A138" s="81" t="str">
        <f t="shared" si="8"/>
        <v>1.2.16.4</v>
      </c>
      <c r="B138" s="82" t="s">
        <v>259</v>
      </c>
      <c r="C138" s="81" t="s">
        <v>253</v>
      </c>
      <c r="D138" s="18" t="s">
        <v>260</v>
      </c>
      <c r="E138" s="1"/>
      <c r="F138" s="76" t="s">
        <v>76</v>
      </c>
      <c r="G138" s="57">
        <f t="shared" si="6"/>
        <v>0</v>
      </c>
      <c r="H138" s="55"/>
      <c r="I138" s="77">
        <f t="shared" si="7"/>
        <v>0</v>
      </c>
      <c r="J138" s="68"/>
      <c r="K138" s="68"/>
      <c r="V138" s="5"/>
    </row>
    <row r="139" spans="1:22" s="6" customFormat="1" ht="10.199999999999999" x14ac:dyDescent="0.2">
      <c r="A139" s="81" t="str">
        <f t="shared" si="8"/>
        <v>1.2.16.5</v>
      </c>
      <c r="B139" s="82" t="s">
        <v>261</v>
      </c>
      <c r="C139" s="81" t="s">
        <v>253</v>
      </c>
      <c r="D139" s="18" t="s">
        <v>262</v>
      </c>
      <c r="E139" s="1"/>
      <c r="F139" s="76" t="s">
        <v>167</v>
      </c>
      <c r="G139" s="57">
        <f t="shared" si="6"/>
        <v>0</v>
      </c>
      <c r="H139" s="55"/>
      <c r="I139" s="77">
        <f t="shared" si="7"/>
        <v>0</v>
      </c>
      <c r="J139" s="68"/>
      <c r="K139" s="68"/>
      <c r="V139" s="5"/>
    </row>
    <row r="140" spans="1:22" s="6" customFormat="1" ht="10.199999999999999" x14ac:dyDescent="0.2">
      <c r="A140" s="81" t="s">
        <v>263</v>
      </c>
      <c r="B140" s="82"/>
      <c r="C140" s="81"/>
      <c r="D140" s="18" t="s">
        <v>264</v>
      </c>
      <c r="E140" s="1"/>
      <c r="F140" s="76"/>
      <c r="G140" s="57" t="str">
        <f t="shared" si="6"/>
        <v/>
      </c>
      <c r="H140" s="55"/>
      <c r="I140" s="77" t="str">
        <f t="shared" si="7"/>
        <v/>
      </c>
      <c r="J140" s="68"/>
      <c r="K140" s="68"/>
      <c r="V140" s="5"/>
    </row>
    <row r="141" spans="1:22" s="6" customFormat="1" ht="10.199999999999999" x14ac:dyDescent="0.2">
      <c r="A141" s="81" t="str">
        <f t="shared" si="8"/>
        <v>2.1</v>
      </c>
      <c r="B141" s="82"/>
      <c r="C141" s="81"/>
      <c r="D141" s="18" t="s">
        <v>265</v>
      </c>
      <c r="E141" s="1"/>
      <c r="F141" s="76"/>
      <c r="G141" s="57" t="str">
        <f t="shared" si="6"/>
        <v/>
      </c>
      <c r="H141" s="55"/>
      <c r="I141" s="77" t="str">
        <f t="shared" si="7"/>
        <v/>
      </c>
      <c r="J141" s="68"/>
      <c r="K141" s="68"/>
      <c r="V141" s="5"/>
    </row>
    <row r="142" spans="1:22" s="6" customFormat="1" ht="10.199999999999999" x14ac:dyDescent="0.2">
      <c r="A142" s="81" t="str">
        <f t="shared" si="8"/>
        <v>2.1.1</v>
      </c>
      <c r="B142" s="82" t="s">
        <v>266</v>
      </c>
      <c r="C142" s="81" t="s">
        <v>267</v>
      </c>
      <c r="D142" s="18" t="s">
        <v>268</v>
      </c>
      <c r="E142" s="1"/>
      <c r="F142" s="76" t="s">
        <v>95</v>
      </c>
      <c r="G142" s="57">
        <f t="shared" si="6"/>
        <v>0</v>
      </c>
      <c r="H142" s="55"/>
      <c r="I142" s="77">
        <f t="shared" si="7"/>
        <v>0</v>
      </c>
      <c r="J142" s="68"/>
      <c r="K142" s="68"/>
      <c r="V142" s="5"/>
    </row>
    <row r="143" spans="1:22" s="6" customFormat="1" ht="10.199999999999999" x14ac:dyDescent="0.2">
      <c r="A143" s="81" t="str">
        <f t="shared" si="8"/>
        <v>2.1.2</v>
      </c>
      <c r="B143" s="82" t="s">
        <v>269</v>
      </c>
      <c r="C143" s="81" t="s">
        <v>267</v>
      </c>
      <c r="D143" s="18" t="s">
        <v>270</v>
      </c>
      <c r="E143" s="1"/>
      <c r="F143" s="76" t="s">
        <v>95</v>
      </c>
      <c r="G143" s="57">
        <f t="shared" si="6"/>
        <v>0</v>
      </c>
      <c r="H143" s="55"/>
      <c r="I143" s="77">
        <f t="shared" si="7"/>
        <v>0</v>
      </c>
      <c r="J143" s="68"/>
      <c r="K143" s="68"/>
      <c r="V143" s="5"/>
    </row>
    <row r="144" spans="1:22" s="6" customFormat="1" ht="10.199999999999999" x14ac:dyDescent="0.2">
      <c r="A144" s="81" t="str">
        <f t="shared" si="8"/>
        <v>2.1.3</v>
      </c>
      <c r="B144" s="82" t="s">
        <v>271</v>
      </c>
      <c r="C144" s="81" t="s">
        <v>272</v>
      </c>
      <c r="D144" s="18" t="s">
        <v>273</v>
      </c>
      <c r="E144" s="1"/>
      <c r="F144" s="76" t="s">
        <v>95</v>
      </c>
      <c r="G144" s="57">
        <f t="shared" si="6"/>
        <v>0</v>
      </c>
      <c r="H144" s="55"/>
      <c r="I144" s="77">
        <f t="shared" si="7"/>
        <v>0</v>
      </c>
      <c r="J144" s="68"/>
      <c r="K144" s="68"/>
      <c r="V144" s="5"/>
    </row>
    <row r="145" spans="1:22" s="6" customFormat="1" ht="10.199999999999999" x14ac:dyDescent="0.2">
      <c r="A145" s="81" t="str">
        <f t="shared" si="8"/>
        <v>2.1.4</v>
      </c>
      <c r="B145" s="82" t="s">
        <v>274</v>
      </c>
      <c r="C145" s="81" t="s">
        <v>275</v>
      </c>
      <c r="D145" s="18" t="s">
        <v>276</v>
      </c>
      <c r="E145" s="1"/>
      <c r="F145" s="76" t="s">
        <v>167</v>
      </c>
      <c r="G145" s="57">
        <f t="shared" si="6"/>
        <v>0</v>
      </c>
      <c r="H145" s="55"/>
      <c r="I145" s="77">
        <f t="shared" si="7"/>
        <v>0</v>
      </c>
      <c r="J145" s="68"/>
      <c r="K145" s="68"/>
      <c r="V145" s="5"/>
    </row>
    <row r="146" spans="1:22" s="6" customFormat="1" ht="10.199999999999999" x14ac:dyDescent="0.2">
      <c r="A146" s="81" t="str">
        <f t="shared" si="8"/>
        <v>2.1.5</v>
      </c>
      <c r="B146" s="82" t="s">
        <v>277</v>
      </c>
      <c r="C146" s="81" t="s">
        <v>278</v>
      </c>
      <c r="D146" s="18" t="s">
        <v>279</v>
      </c>
      <c r="E146" s="1"/>
      <c r="F146" s="76" t="s">
        <v>167</v>
      </c>
      <c r="G146" s="57">
        <f t="shared" si="6"/>
        <v>0</v>
      </c>
      <c r="H146" s="55"/>
      <c r="I146" s="77">
        <f t="shared" si="7"/>
        <v>0</v>
      </c>
      <c r="J146" s="68"/>
      <c r="K146" s="68"/>
      <c r="V146" s="5"/>
    </row>
    <row r="147" spans="1:22" s="6" customFormat="1" ht="10.199999999999999" x14ac:dyDescent="0.2">
      <c r="A147" s="81" t="str">
        <f t="shared" si="8"/>
        <v>2.1.6</v>
      </c>
      <c r="B147" s="82" t="s">
        <v>280</v>
      </c>
      <c r="C147" s="81" t="s">
        <v>281</v>
      </c>
      <c r="D147" s="18" t="s">
        <v>282</v>
      </c>
      <c r="E147" s="1"/>
      <c r="F147" s="76" t="s">
        <v>33</v>
      </c>
      <c r="G147" s="57">
        <f t="shared" si="6"/>
        <v>0</v>
      </c>
      <c r="H147" s="55"/>
      <c r="I147" s="77">
        <f t="shared" si="7"/>
        <v>0</v>
      </c>
      <c r="J147" s="68"/>
      <c r="K147" s="68"/>
      <c r="V147" s="5"/>
    </row>
    <row r="148" spans="1:22" s="6" customFormat="1" ht="20.399999999999999" x14ac:dyDescent="0.2">
      <c r="A148" s="81" t="str">
        <f t="shared" si="8"/>
        <v>2.1.7</v>
      </c>
      <c r="B148" s="82" t="s">
        <v>283</v>
      </c>
      <c r="C148" s="81" t="s">
        <v>284</v>
      </c>
      <c r="D148" s="18" t="s">
        <v>285</v>
      </c>
      <c r="E148" s="1"/>
      <c r="F148" s="76" t="s">
        <v>95</v>
      </c>
      <c r="G148" s="57">
        <f t="shared" si="6"/>
        <v>0</v>
      </c>
      <c r="H148" s="55"/>
      <c r="I148" s="77">
        <f t="shared" si="7"/>
        <v>0</v>
      </c>
      <c r="J148" s="68"/>
      <c r="K148" s="68"/>
      <c r="V148" s="5"/>
    </row>
    <row r="149" spans="1:22" s="6" customFormat="1" ht="20.399999999999999" x14ac:dyDescent="0.2">
      <c r="A149" s="81" t="str">
        <f t="shared" si="8"/>
        <v>2.1.8</v>
      </c>
      <c r="B149" s="82" t="s">
        <v>286</v>
      </c>
      <c r="C149" s="81" t="s">
        <v>287</v>
      </c>
      <c r="D149" s="18" t="s">
        <v>288</v>
      </c>
      <c r="E149" s="1"/>
      <c r="F149" s="76" t="s">
        <v>95</v>
      </c>
      <c r="G149" s="57">
        <f t="shared" si="6"/>
        <v>0</v>
      </c>
      <c r="H149" s="55"/>
      <c r="I149" s="77">
        <f t="shared" si="7"/>
        <v>0</v>
      </c>
      <c r="J149" s="68"/>
      <c r="K149" s="68"/>
      <c r="V149" s="5"/>
    </row>
    <row r="150" spans="1:22" s="6" customFormat="1" ht="20.399999999999999" x14ac:dyDescent="0.2">
      <c r="A150" s="81" t="str">
        <f t="shared" si="8"/>
        <v>2.1.9</v>
      </c>
      <c r="B150" s="82" t="s">
        <v>289</v>
      </c>
      <c r="C150" s="81" t="s">
        <v>290</v>
      </c>
      <c r="D150" s="18" t="s">
        <v>291</v>
      </c>
      <c r="E150" s="1"/>
      <c r="F150" s="76" t="s">
        <v>95</v>
      </c>
      <c r="G150" s="57">
        <f t="shared" ref="G150:G213" si="10">IF(F150="","",0)</f>
        <v>0</v>
      </c>
      <c r="H150" s="55"/>
      <c r="I150" s="77">
        <f t="shared" si="7"/>
        <v>0</v>
      </c>
      <c r="J150" s="68"/>
      <c r="K150" s="68"/>
      <c r="V150" s="5"/>
    </row>
    <row r="151" spans="1:22" s="6" customFormat="1" ht="20.399999999999999" x14ac:dyDescent="0.2">
      <c r="A151" s="81" t="str">
        <f t="shared" si="8"/>
        <v>2.1.10</v>
      </c>
      <c r="B151" s="82" t="s">
        <v>292</v>
      </c>
      <c r="C151" s="81" t="s">
        <v>293</v>
      </c>
      <c r="D151" s="18" t="s">
        <v>294</v>
      </c>
      <c r="E151" s="1"/>
      <c r="F151" s="76" t="s">
        <v>95</v>
      </c>
      <c r="G151" s="57">
        <f t="shared" si="10"/>
        <v>0</v>
      </c>
      <c r="H151" s="55"/>
      <c r="I151" s="77">
        <f t="shared" ref="I151:I214" si="11">IF(F151="","",(ROUND(G151*H151,2)))</f>
        <v>0</v>
      </c>
      <c r="J151" s="68"/>
      <c r="K151" s="68"/>
      <c r="V151" s="5"/>
    </row>
    <row r="152" spans="1:22" s="6" customFormat="1" ht="10.199999999999999" x14ac:dyDescent="0.2">
      <c r="A152" s="81" t="str">
        <f t="shared" ref="A152:A215" si="12">IF(F151="",A151&amp;".1",IF(F152="",LEFT(LEFT(A151,LEN(LEFT(A151,FIND("☃",SUBSTITUTE(A151,".","☃",LEN(A151)-LEN(SUBSTITUTE(A151,".",""))))))-1),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&amp;RIGHT(LEFT(A151,LEN(LEFT(A151,FIND("☃",SUBSTITUTE(A151,".","☃",LEN(A151)-LEN(SUBSTITUTE(A151,".",""))))))-1),LEN(LEFT(A151,LEN(LEFT(A151,FIND("☃",SUBSTITUTE(A151,".","☃",LEN(A151)-LEN(SUBSTITUTE(A151,".",""))))))-1))-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+1,(LEFT(A151,FIND("☃",SUBSTITUTE(A151,".","☃",LEN(A151)-LEN(SUBSTITUTE(A151,".","")))))&amp;RIGHT(A151,LEN(A151)-FIND("☃",SUBSTITUTE(A151,".","☃",LEN(A151)-LEN(SUBSTITUTE(A151,".","")))))+1)))</f>
        <v>2.1.11</v>
      </c>
      <c r="B152" s="82" t="s">
        <v>295</v>
      </c>
      <c r="C152" s="81" t="s">
        <v>296</v>
      </c>
      <c r="D152" s="18" t="s">
        <v>297</v>
      </c>
      <c r="E152" s="1"/>
      <c r="F152" s="76" t="s">
        <v>95</v>
      </c>
      <c r="G152" s="57">
        <f t="shared" si="10"/>
        <v>0</v>
      </c>
      <c r="H152" s="55"/>
      <c r="I152" s="77">
        <f t="shared" si="11"/>
        <v>0</v>
      </c>
      <c r="J152" s="68"/>
      <c r="K152" s="68"/>
      <c r="V152" s="5"/>
    </row>
    <row r="153" spans="1:22" s="6" customFormat="1" ht="10.199999999999999" x14ac:dyDescent="0.2">
      <c r="A153" s="81" t="str">
        <f t="shared" si="12"/>
        <v>2.1.12</v>
      </c>
      <c r="B153" s="82" t="s">
        <v>298</v>
      </c>
      <c r="C153" s="81" t="s">
        <v>296</v>
      </c>
      <c r="D153" s="18" t="s">
        <v>299</v>
      </c>
      <c r="E153" s="1"/>
      <c r="F153" s="76" t="s">
        <v>167</v>
      </c>
      <c r="G153" s="57">
        <f t="shared" si="10"/>
        <v>0</v>
      </c>
      <c r="H153" s="55"/>
      <c r="I153" s="77">
        <f t="shared" si="11"/>
        <v>0</v>
      </c>
      <c r="J153" s="68"/>
      <c r="K153" s="68"/>
      <c r="V153" s="5"/>
    </row>
    <row r="154" spans="1:22" s="6" customFormat="1" ht="10.199999999999999" x14ac:dyDescent="0.2">
      <c r="A154" s="81" t="str">
        <f t="shared" si="12"/>
        <v>2.2</v>
      </c>
      <c r="B154" s="82"/>
      <c r="C154" s="81" t="s">
        <v>28</v>
      </c>
      <c r="D154" s="18" t="s">
        <v>300</v>
      </c>
      <c r="E154" s="1"/>
      <c r="F154" s="76"/>
      <c r="G154" s="57" t="str">
        <f t="shared" si="10"/>
        <v/>
      </c>
      <c r="H154" s="55"/>
      <c r="I154" s="77" t="str">
        <f t="shared" si="11"/>
        <v/>
      </c>
      <c r="J154" s="68"/>
      <c r="K154" s="68"/>
      <c r="V154" s="5"/>
    </row>
    <row r="155" spans="1:22" s="6" customFormat="1" ht="20.399999999999999" x14ac:dyDescent="0.2">
      <c r="A155" s="81" t="str">
        <f t="shared" si="12"/>
        <v>2.2.1</v>
      </c>
      <c r="B155" s="82" t="s">
        <v>301</v>
      </c>
      <c r="C155" s="81" t="s">
        <v>302</v>
      </c>
      <c r="D155" s="18" t="s">
        <v>303</v>
      </c>
      <c r="E155" s="1"/>
      <c r="F155" s="76" t="s">
        <v>95</v>
      </c>
      <c r="G155" s="57">
        <f t="shared" si="10"/>
        <v>0</v>
      </c>
      <c r="H155" s="55"/>
      <c r="I155" s="77">
        <f t="shared" si="11"/>
        <v>0</v>
      </c>
      <c r="J155" s="68"/>
      <c r="K155" s="68"/>
      <c r="V155" s="5"/>
    </row>
    <row r="156" spans="1:22" s="6" customFormat="1" ht="20.399999999999999" x14ac:dyDescent="0.2">
      <c r="A156" s="81" t="str">
        <f t="shared" si="12"/>
        <v>2.2.2</v>
      </c>
      <c r="B156" s="82" t="s">
        <v>304</v>
      </c>
      <c r="C156" s="81" t="s">
        <v>302</v>
      </c>
      <c r="D156" s="18" t="s">
        <v>305</v>
      </c>
      <c r="E156" s="1"/>
      <c r="F156" s="76" t="s">
        <v>95</v>
      </c>
      <c r="G156" s="57">
        <f t="shared" si="10"/>
        <v>0</v>
      </c>
      <c r="H156" s="55"/>
      <c r="I156" s="77">
        <f t="shared" si="11"/>
        <v>0</v>
      </c>
      <c r="J156" s="68"/>
      <c r="K156" s="68"/>
      <c r="V156" s="5"/>
    </row>
    <row r="157" spans="1:22" s="6" customFormat="1" ht="20.399999999999999" x14ac:dyDescent="0.2">
      <c r="A157" s="81" t="str">
        <f t="shared" si="12"/>
        <v>2.2.3</v>
      </c>
      <c r="B157" s="82" t="s">
        <v>306</v>
      </c>
      <c r="C157" s="81" t="s">
        <v>302</v>
      </c>
      <c r="D157" s="18" t="s">
        <v>307</v>
      </c>
      <c r="E157" s="1"/>
      <c r="F157" s="76" t="s">
        <v>95</v>
      </c>
      <c r="G157" s="57">
        <f t="shared" si="10"/>
        <v>0</v>
      </c>
      <c r="H157" s="55"/>
      <c r="I157" s="77">
        <f t="shared" si="11"/>
        <v>0</v>
      </c>
      <c r="J157" s="68"/>
      <c r="K157" s="68"/>
      <c r="V157" s="5"/>
    </row>
    <row r="158" spans="1:22" s="6" customFormat="1" ht="20.399999999999999" x14ac:dyDescent="0.2">
      <c r="A158" s="81" t="str">
        <f t="shared" si="12"/>
        <v>2.2.4</v>
      </c>
      <c r="B158" s="82" t="s">
        <v>308</v>
      </c>
      <c r="C158" s="81" t="s">
        <v>302</v>
      </c>
      <c r="D158" s="18" t="s">
        <v>309</v>
      </c>
      <c r="E158" s="1"/>
      <c r="F158" s="76" t="s">
        <v>95</v>
      </c>
      <c r="G158" s="57">
        <f t="shared" si="10"/>
        <v>0</v>
      </c>
      <c r="H158" s="55"/>
      <c r="I158" s="77">
        <f t="shared" si="11"/>
        <v>0</v>
      </c>
      <c r="J158" s="68"/>
      <c r="K158" s="68"/>
      <c r="V158" s="5"/>
    </row>
    <row r="159" spans="1:22" s="6" customFormat="1" ht="20.399999999999999" x14ac:dyDescent="0.2">
      <c r="A159" s="81" t="str">
        <f t="shared" si="12"/>
        <v>2.2.5</v>
      </c>
      <c r="B159" s="82" t="s">
        <v>310</v>
      </c>
      <c r="C159" s="81" t="s">
        <v>302</v>
      </c>
      <c r="D159" s="18" t="s">
        <v>311</v>
      </c>
      <c r="E159" s="1"/>
      <c r="F159" s="76" t="s">
        <v>95</v>
      </c>
      <c r="G159" s="57">
        <f t="shared" si="10"/>
        <v>0</v>
      </c>
      <c r="H159" s="55"/>
      <c r="I159" s="77">
        <f t="shared" si="11"/>
        <v>0</v>
      </c>
      <c r="J159" s="68"/>
      <c r="K159" s="68"/>
      <c r="V159" s="5"/>
    </row>
    <row r="160" spans="1:22" s="6" customFormat="1" ht="20.399999999999999" x14ac:dyDescent="0.2">
      <c r="A160" s="81" t="str">
        <f t="shared" si="12"/>
        <v>2.2.6</v>
      </c>
      <c r="B160" s="82" t="s">
        <v>312</v>
      </c>
      <c r="C160" s="81" t="s">
        <v>302</v>
      </c>
      <c r="D160" s="18" t="s">
        <v>313</v>
      </c>
      <c r="E160" s="1"/>
      <c r="F160" s="76" t="s">
        <v>95</v>
      </c>
      <c r="G160" s="57">
        <f t="shared" si="10"/>
        <v>0</v>
      </c>
      <c r="H160" s="55"/>
      <c r="I160" s="77">
        <f t="shared" si="11"/>
        <v>0</v>
      </c>
      <c r="J160" s="68"/>
      <c r="K160" s="68"/>
      <c r="V160" s="5"/>
    </row>
    <row r="161" spans="1:22" s="6" customFormat="1" ht="20.399999999999999" x14ac:dyDescent="0.2">
      <c r="A161" s="81" t="str">
        <f t="shared" si="12"/>
        <v>2.2.7</v>
      </c>
      <c r="B161" s="82" t="s">
        <v>314</v>
      </c>
      <c r="C161" s="81" t="s">
        <v>302</v>
      </c>
      <c r="D161" s="18" t="s">
        <v>315</v>
      </c>
      <c r="E161" s="1"/>
      <c r="F161" s="76" t="s">
        <v>95</v>
      </c>
      <c r="G161" s="57">
        <f t="shared" si="10"/>
        <v>0</v>
      </c>
      <c r="H161" s="55"/>
      <c r="I161" s="77">
        <f t="shared" si="11"/>
        <v>0</v>
      </c>
      <c r="J161" s="68"/>
      <c r="K161" s="68"/>
      <c r="V161" s="5"/>
    </row>
    <row r="162" spans="1:22" s="6" customFormat="1" ht="20.399999999999999" x14ac:dyDescent="0.2">
      <c r="A162" s="81" t="str">
        <f t="shared" si="12"/>
        <v>2.2.8</v>
      </c>
      <c r="B162" s="82" t="s">
        <v>316</v>
      </c>
      <c r="C162" s="81" t="s">
        <v>302</v>
      </c>
      <c r="D162" s="18" t="s">
        <v>317</v>
      </c>
      <c r="E162" s="1"/>
      <c r="F162" s="76" t="s">
        <v>95</v>
      </c>
      <c r="G162" s="57">
        <f t="shared" si="10"/>
        <v>0</v>
      </c>
      <c r="H162" s="55"/>
      <c r="I162" s="77">
        <f t="shared" si="11"/>
        <v>0</v>
      </c>
      <c r="J162" s="68"/>
      <c r="K162" s="68"/>
      <c r="V162" s="5"/>
    </row>
    <row r="163" spans="1:22" s="6" customFormat="1" ht="20.399999999999999" x14ac:dyDescent="0.2">
      <c r="A163" s="81" t="str">
        <f t="shared" si="12"/>
        <v>2.2.9</v>
      </c>
      <c r="B163" s="82" t="s">
        <v>318</v>
      </c>
      <c r="C163" s="81" t="s">
        <v>302</v>
      </c>
      <c r="D163" s="18" t="s">
        <v>319</v>
      </c>
      <c r="E163" s="1"/>
      <c r="F163" s="76" t="s">
        <v>95</v>
      </c>
      <c r="G163" s="57">
        <f t="shared" si="10"/>
        <v>0</v>
      </c>
      <c r="H163" s="55"/>
      <c r="I163" s="77">
        <f t="shared" si="11"/>
        <v>0</v>
      </c>
      <c r="J163" s="68"/>
      <c r="K163" s="68"/>
      <c r="V163" s="5"/>
    </row>
    <row r="164" spans="1:22" s="6" customFormat="1" ht="20.399999999999999" x14ac:dyDescent="0.2">
      <c r="A164" s="81" t="str">
        <f t="shared" si="12"/>
        <v>2.2.10</v>
      </c>
      <c r="B164" s="82" t="s">
        <v>320</v>
      </c>
      <c r="C164" s="81" t="s">
        <v>302</v>
      </c>
      <c r="D164" s="18" t="s">
        <v>321</v>
      </c>
      <c r="E164" s="1"/>
      <c r="F164" s="76" t="s">
        <v>95</v>
      </c>
      <c r="G164" s="57">
        <f t="shared" si="10"/>
        <v>0</v>
      </c>
      <c r="H164" s="55"/>
      <c r="I164" s="77">
        <f t="shared" si="11"/>
        <v>0</v>
      </c>
      <c r="J164" s="68"/>
      <c r="K164" s="68"/>
      <c r="V164" s="5"/>
    </row>
    <row r="165" spans="1:22" s="6" customFormat="1" ht="20.399999999999999" x14ac:dyDescent="0.2">
      <c r="A165" s="81" t="str">
        <f t="shared" si="12"/>
        <v>2.2.11</v>
      </c>
      <c r="B165" s="82" t="s">
        <v>322</v>
      </c>
      <c r="C165" s="81" t="s">
        <v>302</v>
      </c>
      <c r="D165" s="18" t="s">
        <v>323</v>
      </c>
      <c r="E165" s="1"/>
      <c r="F165" s="76" t="s">
        <v>95</v>
      </c>
      <c r="G165" s="57">
        <f t="shared" si="10"/>
        <v>0</v>
      </c>
      <c r="H165" s="55"/>
      <c r="I165" s="77">
        <f t="shared" si="11"/>
        <v>0</v>
      </c>
      <c r="J165" s="68"/>
      <c r="K165" s="68"/>
      <c r="V165" s="5"/>
    </row>
    <row r="166" spans="1:22" s="6" customFormat="1" ht="20.399999999999999" x14ac:dyDescent="0.2">
      <c r="A166" s="81" t="str">
        <f t="shared" si="12"/>
        <v>2.2.12</v>
      </c>
      <c r="B166" s="82" t="s">
        <v>324</v>
      </c>
      <c r="C166" s="81" t="s">
        <v>302</v>
      </c>
      <c r="D166" s="18" t="s">
        <v>325</v>
      </c>
      <c r="E166" s="1"/>
      <c r="F166" s="76" t="s">
        <v>95</v>
      </c>
      <c r="G166" s="57">
        <f t="shared" si="10"/>
        <v>0</v>
      </c>
      <c r="H166" s="55"/>
      <c r="I166" s="77">
        <f t="shared" si="11"/>
        <v>0</v>
      </c>
      <c r="J166" s="68"/>
      <c r="K166" s="68"/>
      <c r="V166" s="5"/>
    </row>
    <row r="167" spans="1:22" s="6" customFormat="1" ht="20.399999999999999" x14ac:dyDescent="0.2">
      <c r="A167" s="81" t="str">
        <f t="shared" si="12"/>
        <v>2.2.13</v>
      </c>
      <c r="B167" s="82" t="s">
        <v>326</v>
      </c>
      <c r="C167" s="81" t="s">
        <v>302</v>
      </c>
      <c r="D167" s="18" t="s">
        <v>327</v>
      </c>
      <c r="E167" s="1"/>
      <c r="F167" s="76" t="s">
        <v>95</v>
      </c>
      <c r="G167" s="57">
        <f t="shared" si="10"/>
        <v>0</v>
      </c>
      <c r="H167" s="55"/>
      <c r="I167" s="77">
        <f t="shared" si="11"/>
        <v>0</v>
      </c>
      <c r="J167" s="68"/>
      <c r="K167" s="68"/>
      <c r="V167" s="5"/>
    </row>
    <row r="168" spans="1:22" s="6" customFormat="1" ht="20.399999999999999" x14ac:dyDescent="0.2">
      <c r="A168" s="81" t="str">
        <f t="shared" si="12"/>
        <v>2.2.14</v>
      </c>
      <c r="B168" s="82" t="s">
        <v>328</v>
      </c>
      <c r="C168" s="81" t="s">
        <v>302</v>
      </c>
      <c r="D168" s="18" t="s">
        <v>329</v>
      </c>
      <c r="E168" s="1"/>
      <c r="F168" s="76" t="s">
        <v>95</v>
      </c>
      <c r="G168" s="57">
        <f t="shared" si="10"/>
        <v>0</v>
      </c>
      <c r="H168" s="55"/>
      <c r="I168" s="77">
        <f t="shared" si="11"/>
        <v>0</v>
      </c>
      <c r="J168" s="68"/>
      <c r="K168" s="68"/>
      <c r="V168" s="5"/>
    </row>
    <row r="169" spans="1:22" s="6" customFormat="1" ht="10.199999999999999" x14ac:dyDescent="0.2">
      <c r="A169" s="81" t="str">
        <f t="shared" si="12"/>
        <v>2.2.15</v>
      </c>
      <c r="B169" s="82" t="s">
        <v>330</v>
      </c>
      <c r="C169" s="81"/>
      <c r="D169" s="18" t="s">
        <v>331</v>
      </c>
      <c r="E169" s="1"/>
      <c r="F169" s="76" t="s">
        <v>95</v>
      </c>
      <c r="G169" s="57">
        <f t="shared" si="10"/>
        <v>0</v>
      </c>
      <c r="H169" s="55"/>
      <c r="I169" s="77">
        <f t="shared" si="11"/>
        <v>0</v>
      </c>
      <c r="J169" s="68"/>
      <c r="K169" s="68"/>
      <c r="V169" s="5"/>
    </row>
    <row r="170" spans="1:22" s="6" customFormat="1" ht="20.399999999999999" x14ac:dyDescent="0.2">
      <c r="A170" s="81" t="str">
        <f t="shared" si="12"/>
        <v>2.2.16</v>
      </c>
      <c r="B170" s="82" t="s">
        <v>332</v>
      </c>
      <c r="C170" s="81" t="s">
        <v>302</v>
      </c>
      <c r="D170" s="18" t="s">
        <v>333</v>
      </c>
      <c r="E170" s="1"/>
      <c r="F170" s="76" t="s">
        <v>95</v>
      </c>
      <c r="G170" s="57">
        <f t="shared" si="10"/>
        <v>0</v>
      </c>
      <c r="H170" s="55"/>
      <c r="I170" s="77">
        <f t="shared" si="11"/>
        <v>0</v>
      </c>
      <c r="J170" s="68"/>
      <c r="K170" s="68"/>
      <c r="V170" s="5"/>
    </row>
    <row r="171" spans="1:22" s="6" customFormat="1" ht="20.399999999999999" x14ac:dyDescent="0.2">
      <c r="A171" s="81" t="str">
        <f t="shared" si="12"/>
        <v>2.2.17</v>
      </c>
      <c r="B171" s="82" t="s">
        <v>334</v>
      </c>
      <c r="C171" s="81" t="s">
        <v>302</v>
      </c>
      <c r="D171" s="18" t="s">
        <v>335</v>
      </c>
      <c r="E171" s="1"/>
      <c r="F171" s="76" t="s">
        <v>95</v>
      </c>
      <c r="G171" s="57">
        <f t="shared" si="10"/>
        <v>0</v>
      </c>
      <c r="H171" s="55"/>
      <c r="I171" s="77">
        <f t="shared" si="11"/>
        <v>0</v>
      </c>
      <c r="J171" s="68"/>
      <c r="K171" s="68"/>
      <c r="V171" s="5"/>
    </row>
    <row r="172" spans="1:22" s="6" customFormat="1" ht="20.399999999999999" x14ac:dyDescent="0.2">
      <c r="A172" s="81" t="str">
        <f t="shared" si="12"/>
        <v>2.2.18</v>
      </c>
      <c r="B172" s="82" t="s">
        <v>336</v>
      </c>
      <c r="C172" s="81" t="s">
        <v>302</v>
      </c>
      <c r="D172" s="18" t="s">
        <v>337</v>
      </c>
      <c r="E172" s="1"/>
      <c r="F172" s="76" t="s">
        <v>95</v>
      </c>
      <c r="G172" s="57">
        <f t="shared" si="10"/>
        <v>0</v>
      </c>
      <c r="H172" s="55"/>
      <c r="I172" s="77">
        <f t="shared" si="11"/>
        <v>0</v>
      </c>
      <c r="J172" s="68"/>
      <c r="K172" s="68"/>
      <c r="V172" s="5"/>
    </row>
    <row r="173" spans="1:22" s="6" customFormat="1" ht="20.399999999999999" x14ac:dyDescent="0.2">
      <c r="A173" s="81" t="str">
        <f t="shared" si="12"/>
        <v>2.2.19</v>
      </c>
      <c r="B173" s="82" t="s">
        <v>338</v>
      </c>
      <c r="C173" s="81" t="s">
        <v>302</v>
      </c>
      <c r="D173" s="18" t="s">
        <v>339</v>
      </c>
      <c r="E173" s="1"/>
      <c r="F173" s="76" t="s">
        <v>95</v>
      </c>
      <c r="G173" s="57">
        <f t="shared" si="10"/>
        <v>0</v>
      </c>
      <c r="H173" s="55"/>
      <c r="I173" s="77">
        <f t="shared" si="11"/>
        <v>0</v>
      </c>
      <c r="J173" s="68"/>
      <c r="K173" s="68"/>
      <c r="V173" s="5"/>
    </row>
    <row r="174" spans="1:22" s="6" customFormat="1" ht="20.399999999999999" x14ac:dyDescent="0.2">
      <c r="A174" s="81" t="str">
        <f t="shared" si="12"/>
        <v>2.2.20</v>
      </c>
      <c r="B174" s="82" t="s">
        <v>340</v>
      </c>
      <c r="C174" s="81" t="s">
        <v>302</v>
      </c>
      <c r="D174" s="18" t="s">
        <v>341</v>
      </c>
      <c r="E174" s="1"/>
      <c r="F174" s="76" t="s">
        <v>95</v>
      </c>
      <c r="G174" s="57">
        <f t="shared" si="10"/>
        <v>0</v>
      </c>
      <c r="H174" s="55"/>
      <c r="I174" s="77">
        <f t="shared" si="11"/>
        <v>0</v>
      </c>
      <c r="J174" s="68"/>
      <c r="K174" s="68"/>
      <c r="V174" s="5"/>
    </row>
    <row r="175" spans="1:22" s="6" customFormat="1" ht="20.399999999999999" x14ac:dyDescent="0.2">
      <c r="A175" s="81" t="str">
        <f t="shared" si="12"/>
        <v>2.2.21</v>
      </c>
      <c r="B175" s="82" t="s">
        <v>342</v>
      </c>
      <c r="C175" s="81" t="s">
        <v>302</v>
      </c>
      <c r="D175" s="18" t="s">
        <v>343</v>
      </c>
      <c r="E175" s="1"/>
      <c r="F175" s="76" t="s">
        <v>95</v>
      </c>
      <c r="G175" s="57">
        <f t="shared" si="10"/>
        <v>0</v>
      </c>
      <c r="H175" s="55"/>
      <c r="I175" s="77">
        <f t="shared" si="11"/>
        <v>0</v>
      </c>
      <c r="J175" s="68"/>
      <c r="K175" s="68"/>
      <c r="V175" s="5"/>
    </row>
    <row r="176" spans="1:22" s="6" customFormat="1" ht="20.399999999999999" x14ac:dyDescent="0.2">
      <c r="A176" s="81" t="str">
        <f t="shared" si="12"/>
        <v>2.2.22</v>
      </c>
      <c r="B176" s="82" t="s">
        <v>344</v>
      </c>
      <c r="C176" s="81" t="s">
        <v>302</v>
      </c>
      <c r="D176" s="18" t="s">
        <v>345</v>
      </c>
      <c r="E176" s="1"/>
      <c r="F176" s="76" t="s">
        <v>95</v>
      </c>
      <c r="G176" s="57">
        <f t="shared" si="10"/>
        <v>0</v>
      </c>
      <c r="H176" s="55"/>
      <c r="I176" s="77">
        <f t="shared" si="11"/>
        <v>0</v>
      </c>
      <c r="J176" s="68"/>
      <c r="K176" s="68"/>
      <c r="V176" s="5"/>
    </row>
    <row r="177" spans="1:22" s="6" customFormat="1" ht="20.399999999999999" x14ac:dyDescent="0.2">
      <c r="A177" s="81" t="str">
        <f t="shared" si="12"/>
        <v>2.2.23</v>
      </c>
      <c r="B177" s="82" t="s">
        <v>346</v>
      </c>
      <c r="C177" s="81" t="s">
        <v>302</v>
      </c>
      <c r="D177" s="18" t="s">
        <v>347</v>
      </c>
      <c r="E177" s="1"/>
      <c r="F177" s="76" t="s">
        <v>95</v>
      </c>
      <c r="G177" s="57">
        <f t="shared" si="10"/>
        <v>0</v>
      </c>
      <c r="H177" s="55"/>
      <c r="I177" s="77">
        <f t="shared" si="11"/>
        <v>0</v>
      </c>
      <c r="J177" s="68"/>
      <c r="K177" s="68"/>
      <c r="V177" s="5"/>
    </row>
    <row r="178" spans="1:22" s="6" customFormat="1" ht="20.399999999999999" x14ac:dyDescent="0.2">
      <c r="A178" s="81" t="str">
        <f t="shared" si="12"/>
        <v>2.2.24</v>
      </c>
      <c r="B178" s="82" t="s">
        <v>348</v>
      </c>
      <c r="C178" s="81" t="s">
        <v>302</v>
      </c>
      <c r="D178" s="18" t="s">
        <v>349</v>
      </c>
      <c r="E178" s="1"/>
      <c r="F178" s="76" t="s">
        <v>95</v>
      </c>
      <c r="G178" s="57">
        <f t="shared" si="10"/>
        <v>0</v>
      </c>
      <c r="H178" s="55"/>
      <c r="I178" s="77">
        <f t="shared" si="11"/>
        <v>0</v>
      </c>
      <c r="J178" s="68"/>
      <c r="K178" s="68"/>
      <c r="V178" s="5"/>
    </row>
    <row r="179" spans="1:22" s="6" customFormat="1" ht="20.399999999999999" x14ac:dyDescent="0.2">
      <c r="A179" s="81" t="str">
        <f t="shared" si="12"/>
        <v>2.2.25</v>
      </c>
      <c r="B179" s="82" t="s">
        <v>350</v>
      </c>
      <c r="C179" s="81" t="s">
        <v>302</v>
      </c>
      <c r="D179" s="18" t="s">
        <v>351</v>
      </c>
      <c r="E179" s="1"/>
      <c r="F179" s="76" t="s">
        <v>95</v>
      </c>
      <c r="G179" s="57">
        <f t="shared" si="10"/>
        <v>0</v>
      </c>
      <c r="H179" s="55"/>
      <c r="I179" s="77">
        <f t="shared" si="11"/>
        <v>0</v>
      </c>
      <c r="J179" s="68"/>
      <c r="K179" s="68"/>
      <c r="V179" s="5"/>
    </row>
    <row r="180" spans="1:22" s="6" customFormat="1" ht="10.199999999999999" x14ac:dyDescent="0.2">
      <c r="A180" s="81" t="str">
        <f t="shared" si="12"/>
        <v>2.3</v>
      </c>
      <c r="B180" s="82"/>
      <c r="C180" s="81"/>
      <c r="D180" s="18" t="s">
        <v>352</v>
      </c>
      <c r="E180" s="1"/>
      <c r="F180" s="76"/>
      <c r="G180" s="57" t="str">
        <f t="shared" si="10"/>
        <v/>
      </c>
      <c r="H180" s="55"/>
      <c r="I180" s="77" t="str">
        <f t="shared" si="11"/>
        <v/>
      </c>
      <c r="J180" s="68"/>
      <c r="K180" s="68"/>
      <c r="V180" s="5"/>
    </row>
    <row r="181" spans="1:22" s="6" customFormat="1" ht="10.199999999999999" x14ac:dyDescent="0.2">
      <c r="A181" s="81" t="str">
        <f t="shared" si="12"/>
        <v>2.3.1</v>
      </c>
      <c r="B181" s="82" t="s">
        <v>353</v>
      </c>
      <c r="C181" s="81" t="s">
        <v>354</v>
      </c>
      <c r="D181" s="18" t="s">
        <v>355</v>
      </c>
      <c r="E181" s="1"/>
      <c r="F181" s="76" t="s">
        <v>167</v>
      </c>
      <c r="G181" s="57">
        <f t="shared" si="10"/>
        <v>0</v>
      </c>
      <c r="H181" s="55"/>
      <c r="I181" s="77">
        <f t="shared" si="11"/>
        <v>0</v>
      </c>
      <c r="J181" s="68"/>
      <c r="K181" s="68"/>
      <c r="V181" s="5"/>
    </row>
    <row r="182" spans="1:22" s="6" customFormat="1" ht="10.199999999999999" x14ac:dyDescent="0.2">
      <c r="A182" s="81" t="str">
        <f t="shared" si="12"/>
        <v>2.3.2</v>
      </c>
      <c r="B182" s="82" t="s">
        <v>356</v>
      </c>
      <c r="C182" s="81" t="s">
        <v>354</v>
      </c>
      <c r="D182" s="18" t="s">
        <v>357</v>
      </c>
      <c r="E182" s="1"/>
      <c r="F182" s="76" t="s">
        <v>167</v>
      </c>
      <c r="G182" s="57">
        <f t="shared" si="10"/>
        <v>0</v>
      </c>
      <c r="H182" s="55"/>
      <c r="I182" s="77">
        <f t="shared" si="11"/>
        <v>0</v>
      </c>
      <c r="J182" s="68"/>
      <c r="K182" s="68"/>
      <c r="V182" s="5"/>
    </row>
    <row r="183" spans="1:22" s="6" customFormat="1" ht="10.199999999999999" x14ac:dyDescent="0.2">
      <c r="A183" s="81" t="str">
        <f t="shared" si="12"/>
        <v>2.3.3</v>
      </c>
      <c r="B183" s="82" t="s">
        <v>358</v>
      </c>
      <c r="C183" s="81" t="s">
        <v>354</v>
      </c>
      <c r="D183" s="18" t="s">
        <v>359</v>
      </c>
      <c r="E183" s="1"/>
      <c r="F183" s="76" t="s">
        <v>167</v>
      </c>
      <c r="G183" s="57">
        <f t="shared" si="10"/>
        <v>0</v>
      </c>
      <c r="H183" s="55"/>
      <c r="I183" s="77">
        <f t="shared" si="11"/>
        <v>0</v>
      </c>
      <c r="J183" s="68"/>
      <c r="K183" s="68"/>
      <c r="V183" s="5"/>
    </row>
    <row r="184" spans="1:22" s="6" customFormat="1" ht="10.199999999999999" x14ac:dyDescent="0.2">
      <c r="A184" s="81" t="str">
        <f t="shared" si="12"/>
        <v>2.3.4</v>
      </c>
      <c r="B184" s="82" t="s">
        <v>360</v>
      </c>
      <c r="C184" s="81" t="s">
        <v>354</v>
      </c>
      <c r="D184" s="18" t="s">
        <v>361</v>
      </c>
      <c r="E184" s="1"/>
      <c r="F184" s="76" t="s">
        <v>167</v>
      </c>
      <c r="G184" s="57">
        <f t="shared" si="10"/>
        <v>0</v>
      </c>
      <c r="H184" s="55"/>
      <c r="I184" s="77">
        <f t="shared" si="11"/>
        <v>0</v>
      </c>
      <c r="J184" s="68"/>
      <c r="K184" s="68"/>
      <c r="V184" s="5"/>
    </row>
    <row r="185" spans="1:22" s="6" customFormat="1" ht="10.199999999999999" x14ac:dyDescent="0.2">
      <c r="A185" s="81" t="str">
        <f t="shared" si="12"/>
        <v>2.3.5</v>
      </c>
      <c r="B185" s="82" t="s">
        <v>362</v>
      </c>
      <c r="C185" s="81" t="s">
        <v>354</v>
      </c>
      <c r="D185" s="18" t="s">
        <v>363</v>
      </c>
      <c r="E185" s="1"/>
      <c r="F185" s="76" t="s">
        <v>167</v>
      </c>
      <c r="G185" s="57">
        <f t="shared" si="10"/>
        <v>0</v>
      </c>
      <c r="H185" s="55"/>
      <c r="I185" s="77">
        <f t="shared" si="11"/>
        <v>0</v>
      </c>
      <c r="J185" s="68"/>
      <c r="K185" s="68"/>
      <c r="V185" s="5"/>
    </row>
    <row r="186" spans="1:22" s="6" customFormat="1" ht="20.399999999999999" x14ac:dyDescent="0.2">
      <c r="A186" s="81" t="str">
        <f t="shared" si="12"/>
        <v>2.3.6</v>
      </c>
      <c r="B186" s="82" t="s">
        <v>364</v>
      </c>
      <c r="C186" s="81" t="s">
        <v>354</v>
      </c>
      <c r="D186" s="18" t="s">
        <v>365</v>
      </c>
      <c r="E186" s="1"/>
      <c r="F186" s="76" t="s">
        <v>167</v>
      </c>
      <c r="G186" s="57">
        <f t="shared" si="10"/>
        <v>0</v>
      </c>
      <c r="H186" s="55"/>
      <c r="I186" s="77">
        <f t="shared" si="11"/>
        <v>0</v>
      </c>
      <c r="J186" s="68"/>
      <c r="K186" s="68"/>
      <c r="V186" s="5"/>
    </row>
    <row r="187" spans="1:22" s="6" customFormat="1" ht="10.199999999999999" x14ac:dyDescent="0.2">
      <c r="A187" s="81" t="str">
        <f t="shared" si="12"/>
        <v>2.3.7</v>
      </c>
      <c r="B187" s="82" t="s">
        <v>366</v>
      </c>
      <c r="C187" s="81" t="s">
        <v>354</v>
      </c>
      <c r="D187" s="18" t="s">
        <v>367</v>
      </c>
      <c r="E187" s="1"/>
      <c r="F187" s="76" t="s">
        <v>167</v>
      </c>
      <c r="G187" s="57">
        <f t="shared" si="10"/>
        <v>0</v>
      </c>
      <c r="H187" s="55"/>
      <c r="I187" s="77">
        <f t="shared" si="11"/>
        <v>0</v>
      </c>
      <c r="J187" s="68"/>
      <c r="K187" s="68"/>
      <c r="V187" s="5"/>
    </row>
    <row r="188" spans="1:22" s="6" customFormat="1" ht="10.199999999999999" x14ac:dyDescent="0.2">
      <c r="A188" s="81" t="str">
        <f t="shared" si="12"/>
        <v>2.3.8</v>
      </c>
      <c r="B188" s="82" t="s">
        <v>368</v>
      </c>
      <c r="C188" s="81" t="s">
        <v>354</v>
      </c>
      <c r="D188" s="18" t="s">
        <v>369</v>
      </c>
      <c r="E188" s="1"/>
      <c r="F188" s="76" t="s">
        <v>167</v>
      </c>
      <c r="G188" s="57">
        <f t="shared" si="10"/>
        <v>0</v>
      </c>
      <c r="H188" s="55"/>
      <c r="I188" s="77">
        <f t="shared" si="11"/>
        <v>0</v>
      </c>
      <c r="J188" s="68"/>
      <c r="K188" s="68"/>
      <c r="V188" s="5"/>
    </row>
    <row r="189" spans="1:22" s="6" customFormat="1" ht="10.199999999999999" x14ac:dyDescent="0.2">
      <c r="A189" s="81" t="str">
        <f t="shared" si="12"/>
        <v>2.3.9</v>
      </c>
      <c r="B189" s="82" t="s">
        <v>370</v>
      </c>
      <c r="C189" s="81" t="s">
        <v>354</v>
      </c>
      <c r="D189" s="18" t="s">
        <v>371</v>
      </c>
      <c r="E189" s="1"/>
      <c r="F189" s="76" t="s">
        <v>167</v>
      </c>
      <c r="G189" s="57">
        <f t="shared" si="10"/>
        <v>0</v>
      </c>
      <c r="H189" s="55"/>
      <c r="I189" s="77">
        <f t="shared" si="11"/>
        <v>0</v>
      </c>
      <c r="J189" s="68"/>
      <c r="K189" s="68"/>
      <c r="V189" s="5"/>
    </row>
    <row r="190" spans="1:22" s="6" customFormat="1" ht="20.399999999999999" x14ac:dyDescent="0.2">
      <c r="A190" s="81" t="str">
        <f t="shared" si="12"/>
        <v>2.3.10</v>
      </c>
      <c r="B190" s="82" t="s">
        <v>372</v>
      </c>
      <c r="C190" s="81" t="s">
        <v>354</v>
      </c>
      <c r="D190" s="18" t="s">
        <v>373</v>
      </c>
      <c r="E190" s="1"/>
      <c r="F190" s="76" t="s">
        <v>167</v>
      </c>
      <c r="G190" s="57">
        <f t="shared" si="10"/>
        <v>0</v>
      </c>
      <c r="H190" s="55"/>
      <c r="I190" s="77">
        <f t="shared" si="11"/>
        <v>0</v>
      </c>
      <c r="J190" s="68"/>
      <c r="K190" s="68"/>
      <c r="V190" s="5"/>
    </row>
    <row r="191" spans="1:22" s="6" customFormat="1" ht="10.199999999999999" x14ac:dyDescent="0.2">
      <c r="A191" s="81" t="str">
        <f t="shared" si="12"/>
        <v>2.3.11</v>
      </c>
      <c r="B191" s="82" t="s">
        <v>374</v>
      </c>
      <c r="C191" s="81" t="s">
        <v>354</v>
      </c>
      <c r="D191" s="18" t="s">
        <v>375</v>
      </c>
      <c r="E191" s="1"/>
      <c r="F191" s="76" t="s">
        <v>167</v>
      </c>
      <c r="G191" s="57">
        <f t="shared" si="10"/>
        <v>0</v>
      </c>
      <c r="H191" s="55"/>
      <c r="I191" s="77">
        <f t="shared" si="11"/>
        <v>0</v>
      </c>
      <c r="J191" s="68"/>
      <c r="K191" s="68"/>
      <c r="V191" s="5"/>
    </row>
    <row r="192" spans="1:22" s="6" customFormat="1" ht="10.199999999999999" x14ac:dyDescent="0.2">
      <c r="A192" s="81" t="str">
        <f t="shared" si="12"/>
        <v>2.3.12</v>
      </c>
      <c r="B192" s="82" t="s">
        <v>376</v>
      </c>
      <c r="C192" s="81" t="s">
        <v>354</v>
      </c>
      <c r="D192" s="18" t="s">
        <v>377</v>
      </c>
      <c r="E192" s="1"/>
      <c r="F192" s="76" t="s">
        <v>167</v>
      </c>
      <c r="G192" s="57">
        <f t="shared" si="10"/>
        <v>0</v>
      </c>
      <c r="H192" s="55"/>
      <c r="I192" s="77">
        <f t="shared" si="11"/>
        <v>0</v>
      </c>
      <c r="J192" s="68"/>
      <c r="K192" s="68"/>
      <c r="V192" s="5"/>
    </row>
    <row r="193" spans="1:22" s="6" customFormat="1" ht="20.399999999999999" x14ac:dyDescent="0.2">
      <c r="A193" s="81" t="str">
        <f t="shared" si="12"/>
        <v>2.4</v>
      </c>
      <c r="B193" s="82"/>
      <c r="C193" s="81" t="s">
        <v>28</v>
      </c>
      <c r="D193" s="18" t="s">
        <v>378</v>
      </c>
      <c r="E193" s="1"/>
      <c r="F193" s="76"/>
      <c r="G193" s="57" t="str">
        <f t="shared" si="10"/>
        <v/>
      </c>
      <c r="H193" s="55"/>
      <c r="I193" s="77" t="str">
        <f t="shared" si="11"/>
        <v/>
      </c>
      <c r="J193" s="68"/>
      <c r="K193" s="68"/>
      <c r="V193" s="5"/>
    </row>
    <row r="194" spans="1:22" s="6" customFormat="1" ht="20.399999999999999" x14ac:dyDescent="0.2">
      <c r="A194" s="81" t="str">
        <f t="shared" si="12"/>
        <v>2.4.1</v>
      </c>
      <c r="B194" s="82" t="s">
        <v>379</v>
      </c>
      <c r="C194" s="81" t="s">
        <v>354</v>
      </c>
      <c r="D194" s="18" t="s">
        <v>380</v>
      </c>
      <c r="E194" s="1"/>
      <c r="F194" s="76" t="s">
        <v>167</v>
      </c>
      <c r="G194" s="57">
        <f t="shared" si="10"/>
        <v>0</v>
      </c>
      <c r="H194" s="55"/>
      <c r="I194" s="77">
        <f t="shared" si="11"/>
        <v>0</v>
      </c>
      <c r="J194" s="68"/>
      <c r="K194" s="68"/>
      <c r="V194" s="5"/>
    </row>
    <row r="195" spans="1:22" s="6" customFormat="1" ht="20.399999999999999" x14ac:dyDescent="0.2">
      <c r="A195" s="81" t="str">
        <f t="shared" si="12"/>
        <v>2.4.2</v>
      </c>
      <c r="B195" s="82" t="s">
        <v>381</v>
      </c>
      <c r="C195" s="81" t="s">
        <v>354</v>
      </c>
      <c r="D195" s="18" t="s">
        <v>382</v>
      </c>
      <c r="E195" s="1"/>
      <c r="F195" s="76" t="s">
        <v>167</v>
      </c>
      <c r="G195" s="57">
        <f t="shared" si="10"/>
        <v>0</v>
      </c>
      <c r="H195" s="55"/>
      <c r="I195" s="77">
        <f t="shared" si="11"/>
        <v>0</v>
      </c>
      <c r="J195" s="68"/>
      <c r="K195" s="68"/>
      <c r="V195" s="5"/>
    </row>
    <row r="196" spans="1:22" s="6" customFormat="1" ht="20.399999999999999" x14ac:dyDescent="0.2">
      <c r="A196" s="81" t="str">
        <f t="shared" si="12"/>
        <v>2.4.3</v>
      </c>
      <c r="B196" s="82" t="s">
        <v>383</v>
      </c>
      <c r="C196" s="81" t="s">
        <v>354</v>
      </c>
      <c r="D196" s="18" t="s">
        <v>384</v>
      </c>
      <c r="E196" s="1"/>
      <c r="F196" s="76" t="s">
        <v>167</v>
      </c>
      <c r="G196" s="57">
        <f t="shared" si="10"/>
        <v>0</v>
      </c>
      <c r="H196" s="55"/>
      <c r="I196" s="77">
        <f t="shared" si="11"/>
        <v>0</v>
      </c>
      <c r="J196" s="68"/>
      <c r="K196" s="68"/>
      <c r="V196" s="5"/>
    </row>
    <row r="197" spans="1:22" s="6" customFormat="1" ht="20.399999999999999" x14ac:dyDescent="0.2">
      <c r="A197" s="81" t="str">
        <f t="shared" si="12"/>
        <v>2.5</v>
      </c>
      <c r="B197" s="82"/>
      <c r="C197" s="81" t="s">
        <v>28</v>
      </c>
      <c r="D197" s="18" t="s">
        <v>385</v>
      </c>
      <c r="E197" s="1"/>
      <c r="F197" s="76"/>
      <c r="G197" s="57" t="str">
        <f t="shared" si="10"/>
        <v/>
      </c>
      <c r="H197" s="55"/>
      <c r="I197" s="77" t="str">
        <f t="shared" si="11"/>
        <v/>
      </c>
      <c r="J197" s="68"/>
      <c r="K197" s="68"/>
      <c r="V197" s="5"/>
    </row>
    <row r="198" spans="1:22" s="6" customFormat="1" ht="20.399999999999999" x14ac:dyDescent="0.2">
      <c r="A198" s="81" t="str">
        <f t="shared" si="12"/>
        <v>2.5.1</v>
      </c>
      <c r="B198" s="82" t="s">
        <v>386</v>
      </c>
      <c r="C198" s="81" t="s">
        <v>354</v>
      </c>
      <c r="D198" s="18" t="s">
        <v>387</v>
      </c>
      <c r="E198" s="1"/>
      <c r="F198" s="76" t="s">
        <v>167</v>
      </c>
      <c r="G198" s="57">
        <f t="shared" si="10"/>
        <v>0</v>
      </c>
      <c r="H198" s="55"/>
      <c r="I198" s="77">
        <f t="shared" si="11"/>
        <v>0</v>
      </c>
      <c r="J198" s="68"/>
      <c r="K198" s="68"/>
      <c r="V198" s="5"/>
    </row>
    <row r="199" spans="1:22" s="6" customFormat="1" ht="20.399999999999999" x14ac:dyDescent="0.2">
      <c r="A199" s="81" t="str">
        <f t="shared" si="12"/>
        <v>2.5.2</v>
      </c>
      <c r="B199" s="82" t="s">
        <v>388</v>
      </c>
      <c r="C199" s="81" t="s">
        <v>354</v>
      </c>
      <c r="D199" s="18" t="s">
        <v>389</v>
      </c>
      <c r="E199" s="1"/>
      <c r="F199" s="76" t="s">
        <v>167</v>
      </c>
      <c r="G199" s="57">
        <f t="shared" si="10"/>
        <v>0</v>
      </c>
      <c r="H199" s="55"/>
      <c r="I199" s="77">
        <f t="shared" si="11"/>
        <v>0</v>
      </c>
      <c r="J199" s="68"/>
      <c r="K199" s="68"/>
      <c r="V199" s="5"/>
    </row>
    <row r="200" spans="1:22" s="6" customFormat="1" ht="20.399999999999999" x14ac:dyDescent="0.2">
      <c r="A200" s="81" t="str">
        <f t="shared" si="12"/>
        <v>2.5.3</v>
      </c>
      <c r="B200" s="82" t="s">
        <v>390</v>
      </c>
      <c r="C200" s="81" t="s">
        <v>354</v>
      </c>
      <c r="D200" s="18" t="s">
        <v>391</v>
      </c>
      <c r="E200" s="1"/>
      <c r="F200" s="76" t="s">
        <v>167</v>
      </c>
      <c r="G200" s="57">
        <f t="shared" si="10"/>
        <v>0</v>
      </c>
      <c r="H200" s="55"/>
      <c r="I200" s="77">
        <f t="shared" si="11"/>
        <v>0</v>
      </c>
      <c r="J200" s="68"/>
      <c r="K200" s="68"/>
      <c r="V200" s="5"/>
    </row>
    <row r="201" spans="1:22" s="6" customFormat="1" ht="10.199999999999999" x14ac:dyDescent="0.2">
      <c r="A201" s="81" t="s">
        <v>392</v>
      </c>
      <c r="B201" s="82"/>
      <c r="C201" s="81"/>
      <c r="D201" s="18" t="s">
        <v>393</v>
      </c>
      <c r="E201" s="1"/>
      <c r="F201" s="76"/>
      <c r="G201" s="57" t="str">
        <f t="shared" si="10"/>
        <v/>
      </c>
      <c r="H201" s="55"/>
      <c r="I201" s="77" t="str">
        <f t="shared" si="11"/>
        <v/>
      </c>
      <c r="J201" s="68"/>
      <c r="K201" s="68"/>
      <c r="V201" s="5"/>
    </row>
    <row r="202" spans="1:22" s="6" customFormat="1" ht="10.199999999999999" x14ac:dyDescent="0.2">
      <c r="A202" s="81" t="str">
        <f t="shared" si="12"/>
        <v>3.1</v>
      </c>
      <c r="B202" s="82"/>
      <c r="C202" s="81"/>
      <c r="D202" s="18" t="s">
        <v>394</v>
      </c>
      <c r="E202" s="1"/>
      <c r="F202" s="76"/>
      <c r="G202" s="57" t="str">
        <f t="shared" si="10"/>
        <v/>
      </c>
      <c r="H202" s="55"/>
      <c r="I202" s="77" t="str">
        <f t="shared" si="11"/>
        <v/>
      </c>
      <c r="J202" s="68"/>
      <c r="K202" s="68"/>
      <c r="V202" s="5"/>
    </row>
    <row r="203" spans="1:22" s="6" customFormat="1" ht="10.199999999999999" x14ac:dyDescent="0.2">
      <c r="A203" s="81" t="str">
        <f t="shared" si="12"/>
        <v>3.1.1</v>
      </c>
      <c r="B203" s="82" t="s">
        <v>395</v>
      </c>
      <c r="C203" s="81" t="s">
        <v>396</v>
      </c>
      <c r="D203" s="18" t="s">
        <v>397</v>
      </c>
      <c r="E203" s="1"/>
      <c r="F203" s="76" t="s">
        <v>76</v>
      </c>
      <c r="G203" s="57">
        <f t="shared" si="10"/>
        <v>0</v>
      </c>
      <c r="H203" s="55"/>
      <c r="I203" s="77">
        <f t="shared" si="11"/>
        <v>0</v>
      </c>
      <c r="J203" s="68"/>
      <c r="K203" s="68"/>
      <c r="V203" s="5"/>
    </row>
    <row r="204" spans="1:22" s="6" customFormat="1" ht="10.199999999999999" x14ac:dyDescent="0.2">
      <c r="A204" s="81" t="str">
        <f t="shared" si="12"/>
        <v>3.1.2</v>
      </c>
      <c r="B204" s="82" t="s">
        <v>398</v>
      </c>
      <c r="C204" s="81" t="s">
        <v>396</v>
      </c>
      <c r="D204" s="18" t="s">
        <v>399</v>
      </c>
      <c r="E204" s="1"/>
      <c r="F204" s="76" t="s">
        <v>76</v>
      </c>
      <c r="G204" s="57">
        <f t="shared" si="10"/>
        <v>0</v>
      </c>
      <c r="H204" s="55"/>
      <c r="I204" s="77">
        <f t="shared" si="11"/>
        <v>0</v>
      </c>
      <c r="J204" s="68"/>
      <c r="K204" s="68"/>
      <c r="V204" s="5"/>
    </row>
    <row r="205" spans="1:22" s="6" customFormat="1" ht="10.199999999999999" x14ac:dyDescent="0.2">
      <c r="A205" s="81" t="str">
        <f t="shared" si="12"/>
        <v>3.1.3</v>
      </c>
      <c r="B205" s="82" t="s">
        <v>400</v>
      </c>
      <c r="C205" s="81" t="s">
        <v>401</v>
      </c>
      <c r="D205" s="18" t="s">
        <v>402</v>
      </c>
      <c r="E205" s="1"/>
      <c r="F205" s="76" t="s">
        <v>76</v>
      </c>
      <c r="G205" s="57">
        <f t="shared" si="10"/>
        <v>0</v>
      </c>
      <c r="H205" s="55"/>
      <c r="I205" s="77">
        <f t="shared" si="11"/>
        <v>0</v>
      </c>
      <c r="J205" s="68"/>
      <c r="K205" s="68"/>
      <c r="V205" s="5"/>
    </row>
    <row r="206" spans="1:22" s="6" customFormat="1" ht="10.199999999999999" x14ac:dyDescent="0.2">
      <c r="A206" s="81" t="str">
        <f t="shared" si="12"/>
        <v>3.1.4</v>
      </c>
      <c r="B206" s="82" t="s">
        <v>403</v>
      </c>
      <c r="C206" s="81" t="s">
        <v>404</v>
      </c>
      <c r="D206" s="18" t="s">
        <v>405</v>
      </c>
      <c r="E206" s="1"/>
      <c r="F206" s="76" t="s">
        <v>76</v>
      </c>
      <c r="G206" s="57">
        <f t="shared" si="10"/>
        <v>0</v>
      </c>
      <c r="H206" s="55"/>
      <c r="I206" s="77">
        <f t="shared" si="11"/>
        <v>0</v>
      </c>
      <c r="J206" s="68"/>
      <c r="K206" s="68"/>
      <c r="V206" s="5"/>
    </row>
    <row r="207" spans="1:22" s="6" customFormat="1" ht="10.199999999999999" x14ac:dyDescent="0.2">
      <c r="A207" s="81" t="str">
        <f t="shared" si="12"/>
        <v>3.1.5</v>
      </c>
      <c r="B207" s="82" t="s">
        <v>406</v>
      </c>
      <c r="C207" s="81" t="s">
        <v>404</v>
      </c>
      <c r="D207" s="18" t="s">
        <v>407</v>
      </c>
      <c r="E207" s="1"/>
      <c r="F207" s="76" t="s">
        <v>76</v>
      </c>
      <c r="G207" s="57">
        <f t="shared" si="10"/>
        <v>0</v>
      </c>
      <c r="H207" s="55"/>
      <c r="I207" s="77">
        <f t="shared" si="11"/>
        <v>0</v>
      </c>
      <c r="J207" s="68"/>
      <c r="K207" s="68"/>
      <c r="V207" s="5"/>
    </row>
    <row r="208" spans="1:22" s="6" customFormat="1" ht="10.199999999999999" x14ac:dyDescent="0.2">
      <c r="A208" s="81" t="str">
        <f t="shared" si="12"/>
        <v>3.1.6</v>
      </c>
      <c r="B208" s="82" t="s">
        <v>408</v>
      </c>
      <c r="C208" s="81" t="s">
        <v>404</v>
      </c>
      <c r="D208" s="18" t="s">
        <v>409</v>
      </c>
      <c r="E208" s="1"/>
      <c r="F208" s="76" t="s">
        <v>76</v>
      </c>
      <c r="G208" s="57">
        <f t="shared" si="10"/>
        <v>0</v>
      </c>
      <c r="H208" s="55"/>
      <c r="I208" s="77">
        <f t="shared" si="11"/>
        <v>0</v>
      </c>
      <c r="J208" s="68"/>
      <c r="K208" s="68"/>
      <c r="V208" s="5"/>
    </row>
    <row r="209" spans="1:22" s="6" customFormat="1" ht="10.199999999999999" x14ac:dyDescent="0.2">
      <c r="A209" s="81" t="str">
        <f t="shared" si="12"/>
        <v>3.1.7</v>
      </c>
      <c r="B209" s="82" t="s">
        <v>410</v>
      </c>
      <c r="C209" s="81" t="s">
        <v>404</v>
      </c>
      <c r="D209" s="18" t="s">
        <v>411</v>
      </c>
      <c r="E209" s="1"/>
      <c r="F209" s="76" t="s">
        <v>76</v>
      </c>
      <c r="G209" s="57">
        <f t="shared" si="10"/>
        <v>0</v>
      </c>
      <c r="H209" s="55"/>
      <c r="I209" s="77">
        <f t="shared" si="11"/>
        <v>0</v>
      </c>
      <c r="J209" s="68"/>
      <c r="K209" s="68"/>
      <c r="V209" s="5"/>
    </row>
    <row r="210" spans="1:22" s="6" customFormat="1" ht="10.199999999999999" x14ac:dyDescent="0.2">
      <c r="A210" s="81" t="str">
        <f t="shared" si="12"/>
        <v>3.1.8</v>
      </c>
      <c r="B210" s="82" t="s">
        <v>412</v>
      </c>
      <c r="C210" s="81" t="s">
        <v>404</v>
      </c>
      <c r="D210" s="18" t="s">
        <v>413</v>
      </c>
      <c r="E210" s="1"/>
      <c r="F210" s="76" t="s">
        <v>76</v>
      </c>
      <c r="G210" s="57">
        <f t="shared" si="10"/>
        <v>0</v>
      </c>
      <c r="H210" s="55"/>
      <c r="I210" s="77">
        <f t="shared" si="11"/>
        <v>0</v>
      </c>
      <c r="J210" s="68"/>
      <c r="K210" s="68"/>
      <c r="V210" s="5"/>
    </row>
    <row r="211" spans="1:22" s="6" customFormat="1" ht="20.399999999999999" x14ac:dyDescent="0.2">
      <c r="A211" s="81" t="str">
        <f t="shared" si="12"/>
        <v>3.1.9</v>
      </c>
      <c r="B211" s="82" t="s">
        <v>414</v>
      </c>
      <c r="C211" s="81" t="s">
        <v>404</v>
      </c>
      <c r="D211" s="18" t="s">
        <v>415</v>
      </c>
      <c r="E211" s="1"/>
      <c r="F211" s="76" t="s">
        <v>76</v>
      </c>
      <c r="G211" s="57">
        <f t="shared" si="10"/>
        <v>0</v>
      </c>
      <c r="H211" s="55"/>
      <c r="I211" s="77">
        <f t="shared" si="11"/>
        <v>0</v>
      </c>
      <c r="J211" s="68"/>
      <c r="K211" s="68"/>
      <c r="V211" s="5"/>
    </row>
    <row r="212" spans="1:22" s="6" customFormat="1" ht="10.199999999999999" x14ac:dyDescent="0.2">
      <c r="A212" s="81" t="str">
        <f t="shared" si="12"/>
        <v>3.1.10</v>
      </c>
      <c r="B212" s="82" t="s">
        <v>416</v>
      </c>
      <c r="C212" s="81" t="s">
        <v>404</v>
      </c>
      <c r="D212" s="18" t="s">
        <v>417</v>
      </c>
      <c r="E212" s="1"/>
      <c r="F212" s="76" t="s">
        <v>76</v>
      </c>
      <c r="G212" s="57">
        <f t="shared" si="10"/>
        <v>0</v>
      </c>
      <c r="H212" s="55"/>
      <c r="I212" s="77">
        <f t="shared" si="11"/>
        <v>0</v>
      </c>
      <c r="J212" s="68"/>
      <c r="K212" s="68"/>
      <c r="V212" s="5"/>
    </row>
    <row r="213" spans="1:22" s="6" customFormat="1" ht="10.199999999999999" x14ac:dyDescent="0.2">
      <c r="A213" s="81" t="str">
        <f t="shared" si="12"/>
        <v>3.1.11</v>
      </c>
      <c r="B213" s="82" t="s">
        <v>418</v>
      </c>
      <c r="C213" s="81" t="s">
        <v>404</v>
      </c>
      <c r="D213" s="18" t="s">
        <v>419</v>
      </c>
      <c r="E213" s="1"/>
      <c r="F213" s="76" t="s">
        <v>76</v>
      </c>
      <c r="G213" s="57">
        <f t="shared" si="10"/>
        <v>0</v>
      </c>
      <c r="H213" s="55"/>
      <c r="I213" s="77">
        <f t="shared" si="11"/>
        <v>0</v>
      </c>
      <c r="J213" s="68"/>
      <c r="K213" s="68"/>
      <c r="V213" s="5"/>
    </row>
    <row r="214" spans="1:22" s="6" customFormat="1" ht="10.199999999999999" x14ac:dyDescent="0.2">
      <c r="A214" s="81" t="str">
        <f t="shared" si="12"/>
        <v>3.1.12</v>
      </c>
      <c r="B214" s="82" t="s">
        <v>420</v>
      </c>
      <c r="C214" s="81" t="s">
        <v>421</v>
      </c>
      <c r="D214" s="18" t="s">
        <v>422</v>
      </c>
      <c r="E214" s="1"/>
      <c r="F214" s="76" t="s">
        <v>76</v>
      </c>
      <c r="G214" s="57">
        <f t="shared" ref="G214:G277" si="13">IF(F214="","",0)</f>
        <v>0</v>
      </c>
      <c r="H214" s="55"/>
      <c r="I214" s="77">
        <f t="shared" si="11"/>
        <v>0</v>
      </c>
      <c r="J214" s="68"/>
      <c r="K214" s="68"/>
      <c r="V214" s="5"/>
    </row>
    <row r="215" spans="1:22" s="6" customFormat="1" ht="20.399999999999999" x14ac:dyDescent="0.2">
      <c r="A215" s="81" t="str">
        <f t="shared" si="12"/>
        <v>3.1.13</v>
      </c>
      <c r="B215" s="82" t="s">
        <v>423</v>
      </c>
      <c r="C215" s="81" t="s">
        <v>424</v>
      </c>
      <c r="D215" s="18" t="s">
        <v>425</v>
      </c>
      <c r="E215" s="1"/>
      <c r="F215" s="76" t="s">
        <v>76</v>
      </c>
      <c r="G215" s="57">
        <f t="shared" si="13"/>
        <v>0</v>
      </c>
      <c r="H215" s="55"/>
      <c r="I215" s="77">
        <f t="shared" ref="I215:I279" si="14">IF(F215="","",(ROUND(G215*H215,2)))</f>
        <v>0</v>
      </c>
      <c r="J215" s="68"/>
      <c r="K215" s="68"/>
      <c r="V215" s="5"/>
    </row>
    <row r="216" spans="1:22" s="6" customFormat="1" ht="10.199999999999999" x14ac:dyDescent="0.2">
      <c r="A216" s="81" t="str">
        <f t="shared" ref="A216:A280" si="15">IF(F215="",A215&amp;".1",IF(F216="",LEFT(LEFT(A215,LEN(LEFT(A215,FIND("☃",SUBSTITUTE(A215,".","☃",LEN(A215)-LEN(SUBSTITUTE(A215,".",""))))))-1),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&amp;RIGHT(LEFT(A215,LEN(LEFT(A215,FIND("☃",SUBSTITUTE(A215,".","☃",LEN(A215)-LEN(SUBSTITUTE(A215,".",""))))))-1),LEN(LEFT(A215,LEN(LEFT(A215,FIND("☃",SUBSTITUTE(A215,".","☃",LEN(A215)-LEN(SUBSTITUTE(A215,".",""))))))-1))-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+1,(LEFT(A215,FIND("☃",SUBSTITUTE(A215,".","☃",LEN(A215)-LEN(SUBSTITUTE(A215,".","")))))&amp;RIGHT(A215,LEN(A215)-FIND("☃",SUBSTITUTE(A215,".","☃",LEN(A215)-LEN(SUBSTITUTE(A215,".","")))))+1)))</f>
        <v>3.1.14</v>
      </c>
      <c r="B216" s="82" t="s">
        <v>426</v>
      </c>
      <c r="C216" s="81" t="s">
        <v>421</v>
      </c>
      <c r="D216" s="18" t="s">
        <v>427</v>
      </c>
      <c r="E216" s="1"/>
      <c r="F216" s="76" t="s">
        <v>76</v>
      </c>
      <c r="G216" s="57">
        <f t="shared" si="13"/>
        <v>0</v>
      </c>
      <c r="H216" s="55"/>
      <c r="I216" s="77">
        <f t="shared" si="14"/>
        <v>0</v>
      </c>
      <c r="J216" s="68"/>
      <c r="K216" s="68"/>
      <c r="V216" s="5"/>
    </row>
    <row r="217" spans="1:22" s="6" customFormat="1" ht="10.199999999999999" x14ac:dyDescent="0.2">
      <c r="A217" s="81" t="str">
        <f t="shared" si="15"/>
        <v>3.1.15</v>
      </c>
      <c r="B217" s="82" t="s">
        <v>428</v>
      </c>
      <c r="C217" s="81" t="s">
        <v>28</v>
      </c>
      <c r="D217" s="18" t="s">
        <v>429</v>
      </c>
      <c r="E217" s="1"/>
      <c r="F217" s="76" t="s">
        <v>76</v>
      </c>
      <c r="G217" s="57">
        <f t="shared" si="13"/>
        <v>0</v>
      </c>
      <c r="H217" s="55"/>
      <c r="I217" s="77">
        <f t="shared" si="14"/>
        <v>0</v>
      </c>
      <c r="J217" s="68"/>
      <c r="K217" s="68"/>
      <c r="V217" s="5"/>
    </row>
    <row r="218" spans="1:22" s="6" customFormat="1" ht="10.199999999999999" x14ac:dyDescent="0.2">
      <c r="A218" s="81" t="str">
        <f t="shared" si="15"/>
        <v>3.1.16</v>
      </c>
      <c r="B218" s="82" t="s">
        <v>430</v>
      </c>
      <c r="C218" s="81" t="s">
        <v>28</v>
      </c>
      <c r="D218" s="18" t="s">
        <v>431</v>
      </c>
      <c r="E218" s="1"/>
      <c r="F218" s="76" t="s">
        <v>76</v>
      </c>
      <c r="G218" s="57">
        <f t="shared" si="13"/>
        <v>0</v>
      </c>
      <c r="H218" s="55"/>
      <c r="I218" s="77">
        <f t="shared" si="14"/>
        <v>0</v>
      </c>
      <c r="J218" s="68"/>
      <c r="K218" s="68"/>
      <c r="V218" s="5"/>
    </row>
    <row r="219" spans="1:22" s="6" customFormat="1" ht="10.199999999999999" x14ac:dyDescent="0.2">
      <c r="A219" s="81" t="str">
        <f t="shared" si="15"/>
        <v>3.1.17</v>
      </c>
      <c r="B219" s="82" t="s">
        <v>432</v>
      </c>
      <c r="C219" s="81" t="s">
        <v>28</v>
      </c>
      <c r="D219" s="18" t="s">
        <v>433</v>
      </c>
      <c r="E219" s="1"/>
      <c r="F219" s="76" t="s">
        <v>76</v>
      </c>
      <c r="G219" s="57">
        <f t="shared" si="13"/>
        <v>0</v>
      </c>
      <c r="H219" s="55"/>
      <c r="I219" s="77">
        <f t="shared" si="14"/>
        <v>0</v>
      </c>
      <c r="J219" s="68"/>
      <c r="K219" s="68"/>
      <c r="V219" s="5"/>
    </row>
    <row r="220" spans="1:22" s="6" customFormat="1" ht="10.199999999999999" x14ac:dyDescent="0.2">
      <c r="A220" s="81" t="str">
        <f t="shared" si="15"/>
        <v>3.1.18</v>
      </c>
      <c r="B220" s="82" t="s">
        <v>434</v>
      </c>
      <c r="C220" s="81" t="s">
        <v>28</v>
      </c>
      <c r="D220" s="18" t="s">
        <v>435</v>
      </c>
      <c r="E220" s="1"/>
      <c r="F220" s="76" t="s">
        <v>76</v>
      </c>
      <c r="G220" s="57">
        <f t="shared" si="13"/>
        <v>0</v>
      </c>
      <c r="H220" s="55"/>
      <c r="I220" s="77">
        <f t="shared" si="14"/>
        <v>0</v>
      </c>
      <c r="J220" s="68"/>
      <c r="K220" s="68"/>
      <c r="V220" s="5"/>
    </row>
    <row r="221" spans="1:22" s="6" customFormat="1" ht="10.199999999999999" x14ac:dyDescent="0.2">
      <c r="A221" s="81" t="str">
        <f t="shared" si="15"/>
        <v>3.1.19</v>
      </c>
      <c r="B221" s="82" t="s">
        <v>436</v>
      </c>
      <c r="C221" s="81" t="s">
        <v>437</v>
      </c>
      <c r="D221" s="18" t="s">
        <v>438</v>
      </c>
      <c r="E221" s="1"/>
      <c r="F221" s="76" t="s">
        <v>167</v>
      </c>
      <c r="G221" s="57">
        <f t="shared" si="13"/>
        <v>0</v>
      </c>
      <c r="H221" s="55"/>
      <c r="I221" s="77">
        <f t="shared" si="14"/>
        <v>0</v>
      </c>
      <c r="J221" s="68"/>
      <c r="K221" s="68"/>
      <c r="V221" s="5"/>
    </row>
    <row r="222" spans="1:22" s="6" customFormat="1" ht="10.199999999999999" x14ac:dyDescent="0.2">
      <c r="A222" s="81" t="str">
        <f t="shared" si="15"/>
        <v>3.1.20</v>
      </c>
      <c r="B222" s="82" t="s">
        <v>439</v>
      </c>
      <c r="C222" s="81" t="s">
        <v>28</v>
      </c>
      <c r="D222" s="18" t="s">
        <v>440</v>
      </c>
      <c r="E222" s="1"/>
      <c r="F222" s="76" t="s">
        <v>167</v>
      </c>
      <c r="G222" s="57">
        <f t="shared" si="13"/>
        <v>0</v>
      </c>
      <c r="H222" s="55"/>
      <c r="I222" s="77">
        <f t="shared" si="14"/>
        <v>0</v>
      </c>
      <c r="J222" s="68"/>
      <c r="K222" s="68"/>
      <c r="V222" s="5"/>
    </row>
    <row r="223" spans="1:22" s="6" customFormat="1" ht="10.199999999999999" x14ac:dyDescent="0.2">
      <c r="A223" s="81" t="str">
        <f t="shared" si="15"/>
        <v>3.1.21</v>
      </c>
      <c r="B223" s="82" t="s">
        <v>441</v>
      </c>
      <c r="C223" s="81" t="s">
        <v>442</v>
      </c>
      <c r="D223" s="18" t="s">
        <v>443</v>
      </c>
      <c r="E223" s="1"/>
      <c r="F223" s="76" t="s">
        <v>76</v>
      </c>
      <c r="G223" s="57">
        <f t="shared" si="13"/>
        <v>0</v>
      </c>
      <c r="H223" s="55"/>
      <c r="I223" s="77">
        <f t="shared" si="14"/>
        <v>0</v>
      </c>
      <c r="J223" s="68"/>
      <c r="K223" s="68"/>
      <c r="V223" s="5"/>
    </row>
    <row r="224" spans="1:22" s="6" customFormat="1" ht="10.199999999999999" x14ac:dyDescent="0.2">
      <c r="A224" s="81" t="str">
        <f t="shared" si="15"/>
        <v>3.1.22</v>
      </c>
      <c r="B224" s="82" t="s">
        <v>444</v>
      </c>
      <c r="C224" s="81" t="s">
        <v>28</v>
      </c>
      <c r="D224" s="18" t="s">
        <v>445</v>
      </c>
      <c r="E224" s="1"/>
      <c r="F224" s="76" t="s">
        <v>33</v>
      </c>
      <c r="G224" s="57">
        <f t="shared" si="13"/>
        <v>0</v>
      </c>
      <c r="H224" s="55"/>
      <c r="I224" s="77">
        <f t="shared" si="14"/>
        <v>0</v>
      </c>
      <c r="J224" s="68"/>
      <c r="K224" s="68"/>
      <c r="V224" s="5"/>
    </row>
    <row r="225" spans="1:22" s="6" customFormat="1" ht="10.199999999999999" x14ac:dyDescent="0.2">
      <c r="A225" s="81" t="s">
        <v>446</v>
      </c>
      <c r="B225" s="82"/>
      <c r="C225" s="81"/>
      <c r="D225" s="18" t="s">
        <v>447</v>
      </c>
      <c r="E225" s="1"/>
      <c r="F225" s="76"/>
      <c r="G225" s="57" t="str">
        <f t="shared" si="13"/>
        <v/>
      </c>
      <c r="H225" s="55"/>
      <c r="I225" s="77" t="str">
        <f t="shared" si="14"/>
        <v/>
      </c>
      <c r="J225" s="68"/>
      <c r="K225" s="68"/>
      <c r="V225" s="5"/>
    </row>
    <row r="226" spans="1:22" s="6" customFormat="1" ht="10.199999999999999" x14ac:dyDescent="0.2">
      <c r="A226" s="81" t="str">
        <f t="shared" si="15"/>
        <v>4.1</v>
      </c>
      <c r="B226" s="82"/>
      <c r="C226" s="81"/>
      <c r="D226" s="18" t="s">
        <v>448</v>
      </c>
      <c r="E226" s="1"/>
      <c r="F226" s="76"/>
      <c r="G226" s="57" t="str">
        <f t="shared" si="13"/>
        <v/>
      </c>
      <c r="H226" s="55"/>
      <c r="I226" s="77" t="str">
        <f t="shared" si="14"/>
        <v/>
      </c>
      <c r="J226" s="68"/>
      <c r="K226" s="68"/>
      <c r="V226" s="5"/>
    </row>
    <row r="227" spans="1:22" s="6" customFormat="1" ht="10.199999999999999" x14ac:dyDescent="0.2">
      <c r="A227" s="81" t="str">
        <f t="shared" si="15"/>
        <v>4.1.1</v>
      </c>
      <c r="B227" s="82" t="s">
        <v>449</v>
      </c>
      <c r="C227" s="81" t="s">
        <v>450</v>
      </c>
      <c r="D227" s="18" t="s">
        <v>451</v>
      </c>
      <c r="E227" s="1"/>
      <c r="F227" s="76" t="s">
        <v>33</v>
      </c>
      <c r="G227" s="57">
        <f t="shared" si="13"/>
        <v>0</v>
      </c>
      <c r="H227" s="55"/>
      <c r="I227" s="77">
        <f t="shared" si="14"/>
        <v>0</v>
      </c>
      <c r="J227" s="68"/>
      <c r="K227" s="68"/>
      <c r="V227" s="5"/>
    </row>
    <row r="228" spans="1:22" s="6" customFormat="1" ht="10.199999999999999" x14ac:dyDescent="0.2">
      <c r="A228" s="81" t="str">
        <f t="shared" si="15"/>
        <v>4.1.2</v>
      </c>
      <c r="B228" s="82" t="s">
        <v>452</v>
      </c>
      <c r="C228" s="81" t="s">
        <v>450</v>
      </c>
      <c r="D228" s="18" t="s">
        <v>453</v>
      </c>
      <c r="E228" s="1"/>
      <c r="F228" s="76" t="s">
        <v>33</v>
      </c>
      <c r="G228" s="57">
        <f t="shared" si="13"/>
        <v>0</v>
      </c>
      <c r="H228" s="55"/>
      <c r="I228" s="77">
        <f t="shared" si="14"/>
        <v>0</v>
      </c>
      <c r="J228" s="68"/>
      <c r="K228" s="68"/>
      <c r="V228" s="5"/>
    </row>
    <row r="229" spans="1:22" s="6" customFormat="1" ht="10.199999999999999" x14ac:dyDescent="0.2">
      <c r="A229" s="81" t="str">
        <f t="shared" si="15"/>
        <v>4.1.3</v>
      </c>
      <c r="B229" s="82" t="s">
        <v>454</v>
      </c>
      <c r="C229" s="81" t="s">
        <v>450</v>
      </c>
      <c r="D229" s="18" t="s">
        <v>455</v>
      </c>
      <c r="E229" s="1"/>
      <c r="F229" s="76" t="s">
        <v>33</v>
      </c>
      <c r="G229" s="57">
        <f t="shared" si="13"/>
        <v>0</v>
      </c>
      <c r="H229" s="55"/>
      <c r="I229" s="77">
        <f t="shared" si="14"/>
        <v>0</v>
      </c>
      <c r="J229" s="68"/>
      <c r="K229" s="68"/>
      <c r="V229" s="5"/>
    </row>
    <row r="230" spans="1:22" s="6" customFormat="1" ht="10.199999999999999" x14ac:dyDescent="0.2">
      <c r="A230" s="81" t="str">
        <f t="shared" si="15"/>
        <v>4.1.4</v>
      </c>
      <c r="B230" s="82" t="s">
        <v>456</v>
      </c>
      <c r="C230" s="81" t="s">
        <v>450</v>
      </c>
      <c r="D230" s="18" t="s">
        <v>457</v>
      </c>
      <c r="E230" s="1"/>
      <c r="F230" s="76" t="s">
        <v>33</v>
      </c>
      <c r="G230" s="57">
        <f t="shared" si="13"/>
        <v>0</v>
      </c>
      <c r="H230" s="55"/>
      <c r="I230" s="77">
        <f t="shared" si="14"/>
        <v>0</v>
      </c>
      <c r="J230" s="68"/>
      <c r="K230" s="68"/>
      <c r="V230" s="5"/>
    </row>
    <row r="231" spans="1:22" s="6" customFormat="1" ht="10.199999999999999" x14ac:dyDescent="0.2">
      <c r="A231" s="81" t="str">
        <f t="shared" si="15"/>
        <v>4.1.5</v>
      </c>
      <c r="B231" s="82" t="s">
        <v>458</v>
      </c>
      <c r="C231" s="81" t="s">
        <v>450</v>
      </c>
      <c r="D231" s="18" t="s">
        <v>459</v>
      </c>
      <c r="E231" s="1"/>
      <c r="F231" s="76" t="s">
        <v>33</v>
      </c>
      <c r="G231" s="57">
        <f t="shared" si="13"/>
        <v>0</v>
      </c>
      <c r="H231" s="55"/>
      <c r="I231" s="77">
        <f t="shared" si="14"/>
        <v>0</v>
      </c>
      <c r="J231" s="68"/>
      <c r="K231" s="68"/>
      <c r="V231" s="5"/>
    </row>
    <row r="232" spans="1:22" s="6" customFormat="1" ht="10.199999999999999" x14ac:dyDescent="0.2">
      <c r="A232" s="81" t="str">
        <f t="shared" si="15"/>
        <v>4.1.6</v>
      </c>
      <c r="B232" s="82" t="s">
        <v>460</v>
      </c>
      <c r="C232" s="81" t="s">
        <v>450</v>
      </c>
      <c r="D232" s="18" t="s">
        <v>461</v>
      </c>
      <c r="E232" s="1"/>
      <c r="F232" s="76" t="s">
        <v>33</v>
      </c>
      <c r="G232" s="57">
        <f t="shared" si="13"/>
        <v>0</v>
      </c>
      <c r="H232" s="55"/>
      <c r="I232" s="77">
        <f t="shared" si="14"/>
        <v>0</v>
      </c>
      <c r="J232" s="68"/>
      <c r="K232" s="68"/>
      <c r="V232" s="5"/>
    </row>
    <row r="233" spans="1:22" s="6" customFormat="1" ht="10.199999999999999" x14ac:dyDescent="0.2">
      <c r="A233" s="81" t="str">
        <f t="shared" si="15"/>
        <v>4.2</v>
      </c>
      <c r="B233" s="82"/>
      <c r="C233" s="81"/>
      <c r="D233" s="18" t="s">
        <v>462</v>
      </c>
      <c r="E233" s="1"/>
      <c r="F233" s="76"/>
      <c r="G233" s="57" t="str">
        <f t="shared" si="13"/>
        <v/>
      </c>
      <c r="H233" s="55"/>
      <c r="I233" s="77" t="str">
        <f t="shared" si="14"/>
        <v/>
      </c>
      <c r="J233" s="68"/>
      <c r="K233" s="68"/>
      <c r="V233" s="5"/>
    </row>
    <row r="234" spans="1:22" s="6" customFormat="1" ht="10.199999999999999" x14ac:dyDescent="0.2">
      <c r="A234" s="81" t="str">
        <f t="shared" si="15"/>
        <v>4.2.1</v>
      </c>
      <c r="B234" s="82" t="s">
        <v>463</v>
      </c>
      <c r="C234" s="81" t="s">
        <v>464</v>
      </c>
      <c r="D234" s="18" t="s">
        <v>465</v>
      </c>
      <c r="E234" s="1"/>
      <c r="F234" s="76" t="s">
        <v>167</v>
      </c>
      <c r="G234" s="57">
        <f t="shared" si="13"/>
        <v>0</v>
      </c>
      <c r="H234" s="55"/>
      <c r="I234" s="77">
        <f t="shared" si="14"/>
        <v>0</v>
      </c>
      <c r="J234" s="68"/>
      <c r="K234" s="68"/>
      <c r="V234" s="5"/>
    </row>
    <row r="235" spans="1:22" s="6" customFormat="1" ht="10.199999999999999" x14ac:dyDescent="0.2">
      <c r="A235" s="81" t="str">
        <f t="shared" si="15"/>
        <v>4.2.2</v>
      </c>
      <c r="B235" s="82" t="s">
        <v>466</v>
      </c>
      <c r="C235" s="81" t="s">
        <v>464</v>
      </c>
      <c r="D235" s="18" t="s">
        <v>467</v>
      </c>
      <c r="E235" s="1"/>
      <c r="F235" s="76" t="s">
        <v>167</v>
      </c>
      <c r="G235" s="57">
        <f t="shared" si="13"/>
        <v>0</v>
      </c>
      <c r="H235" s="55"/>
      <c r="I235" s="77">
        <f t="shared" si="14"/>
        <v>0</v>
      </c>
      <c r="J235" s="68"/>
      <c r="K235" s="68"/>
      <c r="V235" s="5"/>
    </row>
    <row r="236" spans="1:22" s="6" customFormat="1" ht="10.199999999999999" x14ac:dyDescent="0.2">
      <c r="A236" s="81" t="str">
        <f t="shared" si="15"/>
        <v>4.2.3</v>
      </c>
      <c r="B236" s="82" t="s">
        <v>468</v>
      </c>
      <c r="C236" s="81" t="s">
        <v>464</v>
      </c>
      <c r="D236" s="18" t="s">
        <v>469</v>
      </c>
      <c r="E236" s="1"/>
      <c r="F236" s="76" t="s">
        <v>167</v>
      </c>
      <c r="G236" s="57">
        <f t="shared" si="13"/>
        <v>0</v>
      </c>
      <c r="H236" s="55"/>
      <c r="I236" s="77">
        <f t="shared" si="14"/>
        <v>0</v>
      </c>
      <c r="J236" s="68"/>
      <c r="K236" s="68"/>
      <c r="V236" s="5"/>
    </row>
    <row r="237" spans="1:22" s="6" customFormat="1" ht="10.199999999999999" x14ac:dyDescent="0.2">
      <c r="A237" s="81" t="str">
        <f t="shared" si="15"/>
        <v>4.2.4</v>
      </c>
      <c r="B237" s="82" t="s">
        <v>470</v>
      </c>
      <c r="C237" s="81" t="s">
        <v>464</v>
      </c>
      <c r="D237" s="18" t="s">
        <v>471</v>
      </c>
      <c r="E237" s="1"/>
      <c r="F237" s="76" t="s">
        <v>167</v>
      </c>
      <c r="G237" s="57">
        <f t="shared" si="13"/>
        <v>0</v>
      </c>
      <c r="H237" s="55"/>
      <c r="I237" s="77">
        <f t="shared" si="14"/>
        <v>0</v>
      </c>
      <c r="J237" s="68"/>
      <c r="K237" s="68"/>
      <c r="V237" s="5"/>
    </row>
    <row r="238" spans="1:22" s="6" customFormat="1" ht="10.199999999999999" x14ac:dyDescent="0.2">
      <c r="A238" s="81" t="str">
        <f t="shared" si="15"/>
        <v>4.2.5</v>
      </c>
      <c r="B238" s="82" t="s">
        <v>472</v>
      </c>
      <c r="C238" s="81" t="s">
        <v>464</v>
      </c>
      <c r="D238" s="18" t="s">
        <v>473</v>
      </c>
      <c r="E238" s="1"/>
      <c r="F238" s="76" t="s">
        <v>167</v>
      </c>
      <c r="G238" s="57">
        <f t="shared" si="13"/>
        <v>0</v>
      </c>
      <c r="H238" s="55"/>
      <c r="I238" s="77">
        <f t="shared" si="14"/>
        <v>0</v>
      </c>
      <c r="J238" s="68"/>
      <c r="K238" s="68"/>
      <c r="V238" s="5"/>
    </row>
    <row r="239" spans="1:22" s="6" customFormat="1" ht="10.199999999999999" x14ac:dyDescent="0.2">
      <c r="A239" s="81" t="str">
        <f t="shared" si="15"/>
        <v>4.2.6</v>
      </c>
      <c r="B239" s="82" t="s">
        <v>474</v>
      </c>
      <c r="C239" s="81" t="s">
        <v>464</v>
      </c>
      <c r="D239" s="18" t="s">
        <v>475</v>
      </c>
      <c r="E239" s="1"/>
      <c r="F239" s="76" t="s">
        <v>167</v>
      </c>
      <c r="G239" s="57">
        <f t="shared" si="13"/>
        <v>0</v>
      </c>
      <c r="H239" s="55"/>
      <c r="I239" s="77">
        <f t="shared" si="14"/>
        <v>0</v>
      </c>
      <c r="J239" s="68"/>
      <c r="K239" s="68"/>
      <c r="V239" s="5"/>
    </row>
    <row r="240" spans="1:22" s="6" customFormat="1" ht="10.199999999999999" x14ac:dyDescent="0.2">
      <c r="A240" s="81" t="str">
        <f t="shared" si="15"/>
        <v>4.2.7</v>
      </c>
      <c r="B240" s="82" t="s">
        <v>476</v>
      </c>
      <c r="C240" s="81" t="s">
        <v>464</v>
      </c>
      <c r="D240" s="18" t="s">
        <v>477</v>
      </c>
      <c r="E240" s="1"/>
      <c r="F240" s="76" t="s">
        <v>167</v>
      </c>
      <c r="G240" s="57">
        <f t="shared" si="13"/>
        <v>0</v>
      </c>
      <c r="H240" s="55"/>
      <c r="I240" s="77">
        <f t="shared" si="14"/>
        <v>0</v>
      </c>
      <c r="J240" s="68"/>
      <c r="K240" s="68"/>
      <c r="V240" s="5"/>
    </row>
    <row r="241" spans="1:22" s="6" customFormat="1" ht="10.199999999999999" x14ac:dyDescent="0.2">
      <c r="A241" s="81" t="str">
        <f t="shared" si="15"/>
        <v>4.2.8</v>
      </c>
      <c r="B241" s="82" t="s">
        <v>478</v>
      </c>
      <c r="C241" s="81" t="s">
        <v>464</v>
      </c>
      <c r="D241" s="18" t="s">
        <v>479</v>
      </c>
      <c r="E241" s="1"/>
      <c r="F241" s="76" t="s">
        <v>167</v>
      </c>
      <c r="G241" s="57">
        <f t="shared" si="13"/>
        <v>0</v>
      </c>
      <c r="H241" s="55"/>
      <c r="I241" s="77">
        <f t="shared" si="14"/>
        <v>0</v>
      </c>
      <c r="J241" s="68"/>
      <c r="K241" s="68"/>
      <c r="V241" s="5"/>
    </row>
    <row r="242" spans="1:22" s="6" customFormat="1" ht="10.199999999999999" x14ac:dyDescent="0.2">
      <c r="A242" s="81" t="str">
        <f t="shared" si="15"/>
        <v>4.2.9</v>
      </c>
      <c r="B242" s="82" t="s">
        <v>480</v>
      </c>
      <c r="C242" s="81" t="s">
        <v>464</v>
      </c>
      <c r="D242" s="18" t="s">
        <v>481</v>
      </c>
      <c r="E242" s="1"/>
      <c r="F242" s="76" t="s">
        <v>167</v>
      </c>
      <c r="G242" s="57">
        <f t="shared" si="13"/>
        <v>0</v>
      </c>
      <c r="H242" s="55"/>
      <c r="I242" s="77">
        <f t="shared" si="14"/>
        <v>0</v>
      </c>
      <c r="J242" s="68"/>
      <c r="K242" s="68"/>
      <c r="V242" s="5"/>
    </row>
    <row r="243" spans="1:22" s="6" customFormat="1" ht="10.199999999999999" x14ac:dyDescent="0.2">
      <c r="A243" s="81" t="str">
        <f t="shared" si="15"/>
        <v>4.2.10</v>
      </c>
      <c r="B243" s="82" t="s">
        <v>482</v>
      </c>
      <c r="C243" s="81" t="s">
        <v>464</v>
      </c>
      <c r="D243" s="18" t="s">
        <v>483</v>
      </c>
      <c r="E243" s="1"/>
      <c r="F243" s="76" t="s">
        <v>167</v>
      </c>
      <c r="G243" s="57">
        <f t="shared" si="13"/>
        <v>0</v>
      </c>
      <c r="H243" s="55"/>
      <c r="I243" s="77">
        <f t="shared" si="14"/>
        <v>0</v>
      </c>
      <c r="J243" s="68"/>
      <c r="K243" s="68"/>
      <c r="V243" s="5"/>
    </row>
    <row r="244" spans="1:22" s="6" customFormat="1" ht="10.199999999999999" x14ac:dyDescent="0.2">
      <c r="A244" s="81" t="str">
        <f t="shared" si="15"/>
        <v>4.2.11</v>
      </c>
      <c r="B244" s="82" t="s">
        <v>484</v>
      </c>
      <c r="C244" s="81" t="s">
        <v>464</v>
      </c>
      <c r="D244" s="18" t="s">
        <v>485</v>
      </c>
      <c r="E244" s="1"/>
      <c r="F244" s="76" t="s">
        <v>167</v>
      </c>
      <c r="G244" s="57">
        <f t="shared" si="13"/>
        <v>0</v>
      </c>
      <c r="H244" s="55"/>
      <c r="I244" s="77">
        <f t="shared" si="14"/>
        <v>0</v>
      </c>
      <c r="J244" s="68"/>
      <c r="K244" s="68"/>
      <c r="V244" s="5"/>
    </row>
    <row r="245" spans="1:22" s="6" customFormat="1" ht="10.199999999999999" x14ac:dyDescent="0.2">
      <c r="A245" s="81" t="str">
        <f t="shared" si="15"/>
        <v>4.2.12</v>
      </c>
      <c r="B245" s="82" t="s">
        <v>486</v>
      </c>
      <c r="C245" s="81" t="s">
        <v>464</v>
      </c>
      <c r="D245" s="18" t="s">
        <v>487</v>
      </c>
      <c r="E245" s="1"/>
      <c r="F245" s="76" t="s">
        <v>167</v>
      </c>
      <c r="G245" s="57">
        <f t="shared" si="13"/>
        <v>0</v>
      </c>
      <c r="H245" s="55"/>
      <c r="I245" s="77">
        <f t="shared" si="14"/>
        <v>0</v>
      </c>
      <c r="J245" s="68"/>
      <c r="K245" s="68"/>
      <c r="V245" s="5"/>
    </row>
    <row r="246" spans="1:22" s="6" customFormat="1" ht="10.199999999999999" x14ac:dyDescent="0.2">
      <c r="A246" s="81" t="str">
        <f t="shared" si="15"/>
        <v>4.2.13</v>
      </c>
      <c r="B246" s="82" t="s">
        <v>488</v>
      </c>
      <c r="C246" s="81" t="s">
        <v>464</v>
      </c>
      <c r="D246" s="18" t="s">
        <v>489</v>
      </c>
      <c r="E246" s="1"/>
      <c r="F246" s="76" t="s">
        <v>167</v>
      </c>
      <c r="G246" s="57">
        <f t="shared" si="13"/>
        <v>0</v>
      </c>
      <c r="H246" s="55"/>
      <c r="I246" s="77">
        <f t="shared" si="14"/>
        <v>0</v>
      </c>
      <c r="J246" s="68"/>
      <c r="K246" s="68"/>
      <c r="V246" s="5"/>
    </row>
    <row r="247" spans="1:22" s="6" customFormat="1" ht="10.199999999999999" x14ac:dyDescent="0.2">
      <c r="A247" s="81" t="str">
        <f t="shared" si="15"/>
        <v>4.2.14</v>
      </c>
      <c r="B247" s="82" t="s">
        <v>490</v>
      </c>
      <c r="C247" s="81" t="s">
        <v>464</v>
      </c>
      <c r="D247" s="18" t="s">
        <v>491</v>
      </c>
      <c r="E247" s="1"/>
      <c r="F247" s="76" t="s">
        <v>167</v>
      </c>
      <c r="G247" s="57">
        <f t="shared" si="13"/>
        <v>0</v>
      </c>
      <c r="H247" s="55"/>
      <c r="I247" s="77">
        <f t="shared" si="14"/>
        <v>0</v>
      </c>
      <c r="J247" s="68"/>
      <c r="K247" s="68"/>
      <c r="V247" s="5"/>
    </row>
    <row r="248" spans="1:22" s="6" customFormat="1" ht="10.199999999999999" x14ac:dyDescent="0.2">
      <c r="A248" s="81" t="str">
        <f t="shared" si="15"/>
        <v>4.2.15</v>
      </c>
      <c r="B248" s="82" t="s">
        <v>492</v>
      </c>
      <c r="C248" s="81" t="s">
        <v>464</v>
      </c>
      <c r="D248" s="18" t="s">
        <v>493</v>
      </c>
      <c r="E248" s="1"/>
      <c r="F248" s="76" t="s">
        <v>167</v>
      </c>
      <c r="G248" s="57">
        <f t="shared" si="13"/>
        <v>0</v>
      </c>
      <c r="H248" s="55"/>
      <c r="I248" s="77">
        <f t="shared" si="14"/>
        <v>0</v>
      </c>
      <c r="J248" s="68"/>
      <c r="K248" s="68"/>
      <c r="V248" s="5"/>
    </row>
    <row r="249" spans="1:22" s="6" customFormat="1" ht="10.199999999999999" x14ac:dyDescent="0.2">
      <c r="A249" s="81" t="str">
        <f t="shared" si="15"/>
        <v>4.2.16</v>
      </c>
      <c r="B249" s="82" t="s">
        <v>494</v>
      </c>
      <c r="C249" s="81" t="s">
        <v>464</v>
      </c>
      <c r="D249" s="18" t="s">
        <v>495</v>
      </c>
      <c r="E249" s="1"/>
      <c r="F249" s="76" t="s">
        <v>167</v>
      </c>
      <c r="G249" s="57">
        <f t="shared" si="13"/>
        <v>0</v>
      </c>
      <c r="H249" s="55"/>
      <c r="I249" s="77">
        <f t="shared" si="14"/>
        <v>0</v>
      </c>
      <c r="J249" s="68"/>
      <c r="K249" s="68"/>
      <c r="V249" s="5"/>
    </row>
    <row r="250" spans="1:22" s="6" customFormat="1" ht="10.199999999999999" x14ac:dyDescent="0.2">
      <c r="A250" s="81" t="str">
        <f t="shared" si="15"/>
        <v>4.2.17</v>
      </c>
      <c r="B250" s="82" t="s">
        <v>496</v>
      </c>
      <c r="C250" s="81" t="s">
        <v>464</v>
      </c>
      <c r="D250" s="18" t="s">
        <v>497</v>
      </c>
      <c r="E250" s="1"/>
      <c r="F250" s="76" t="s">
        <v>167</v>
      </c>
      <c r="G250" s="57">
        <f t="shared" si="13"/>
        <v>0</v>
      </c>
      <c r="H250" s="55"/>
      <c r="I250" s="77">
        <f t="shared" si="14"/>
        <v>0</v>
      </c>
      <c r="J250" s="68"/>
      <c r="K250" s="68"/>
      <c r="V250" s="5"/>
    </row>
    <row r="251" spans="1:22" s="6" customFormat="1" ht="10.199999999999999" x14ac:dyDescent="0.2">
      <c r="A251" s="81" t="str">
        <f t="shared" si="15"/>
        <v>4.2.18</v>
      </c>
      <c r="B251" s="82" t="s">
        <v>498</v>
      </c>
      <c r="C251" s="81" t="s">
        <v>464</v>
      </c>
      <c r="D251" s="18" t="s">
        <v>499</v>
      </c>
      <c r="E251" s="1"/>
      <c r="F251" s="76" t="s">
        <v>167</v>
      </c>
      <c r="G251" s="57">
        <f t="shared" si="13"/>
        <v>0</v>
      </c>
      <c r="H251" s="55"/>
      <c r="I251" s="77">
        <f t="shared" si="14"/>
        <v>0</v>
      </c>
      <c r="J251" s="68"/>
      <c r="K251" s="68"/>
      <c r="V251" s="5"/>
    </row>
    <row r="252" spans="1:22" s="6" customFormat="1" ht="10.199999999999999" x14ac:dyDescent="0.2">
      <c r="A252" s="81" t="str">
        <f t="shared" si="15"/>
        <v>4.2.19</v>
      </c>
      <c r="B252" s="82" t="s">
        <v>500</v>
      </c>
      <c r="C252" s="81" t="s">
        <v>464</v>
      </c>
      <c r="D252" s="18" t="s">
        <v>501</v>
      </c>
      <c r="E252" s="1"/>
      <c r="F252" s="76" t="s">
        <v>167</v>
      </c>
      <c r="G252" s="57">
        <f t="shared" si="13"/>
        <v>0</v>
      </c>
      <c r="H252" s="55"/>
      <c r="I252" s="77">
        <f t="shared" si="14"/>
        <v>0</v>
      </c>
      <c r="J252" s="68"/>
      <c r="K252" s="68"/>
      <c r="V252" s="5"/>
    </row>
    <row r="253" spans="1:22" s="6" customFormat="1" ht="10.199999999999999" x14ac:dyDescent="0.2">
      <c r="A253" s="81" t="str">
        <f>IF(F252="",A252&amp;".1",IF(F253="",LEFT(LEFT(A252,LEN(LEFT(A252,FIND("☃",SUBSTITUTE(A252,".","☃",LEN(A252)-LEN(SUBSTITUTE(A252,".",""))))))-1),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&amp;RIGHT(LEFT(A252,LEN(LEFT(A252,FIND("☃",SUBSTITUTE(A252,".","☃",LEN(A252)-LEN(SUBSTITUTE(A252,".",""))))))-1),LEN(LEFT(A252,LEN(LEFT(A252,FIND("☃",SUBSTITUTE(A252,".","☃",LEN(A252)-LEN(SUBSTITUTE(A252,".",""))))))-1))-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+1,(LEFT(A252,FIND("☃",SUBSTITUTE(A252,".","☃",LEN(A252)-LEN(SUBSTITUTE(A252,".","")))))&amp;RIGHT(A252,LEN(A252)-FIND("☃",SUBSTITUTE(A252,".","☃",LEN(A252)-LEN(SUBSTITUTE(A252,".","")))))+1)))</f>
        <v>4.2.20</v>
      </c>
      <c r="B253" s="82" t="s">
        <v>502</v>
      </c>
      <c r="C253" s="81" t="s">
        <v>464</v>
      </c>
      <c r="D253" s="18" t="s">
        <v>503</v>
      </c>
      <c r="E253" s="1"/>
      <c r="F253" s="76" t="s">
        <v>167</v>
      </c>
      <c r="G253" s="57">
        <f t="shared" si="13"/>
        <v>0</v>
      </c>
      <c r="H253" s="55"/>
      <c r="I253" s="77">
        <f>IF(F253="","",(ROUND(G253*H253,2)))</f>
        <v>0</v>
      </c>
      <c r="J253" s="68"/>
      <c r="K253" s="68"/>
      <c r="V253" s="5"/>
    </row>
    <row r="254" spans="1:22" s="6" customFormat="1" ht="10.199999999999999" x14ac:dyDescent="0.2">
      <c r="A254" s="81" t="str">
        <f t="shared" ref="A254:A257" si="16">IF(F253="",A253&amp;".1",IF(F254="",LEFT(LEFT(A253,LEN(LEFT(A253,FIND("☃",SUBSTITUTE(A253,".","☃",LEN(A253)-LEN(SUBSTITUTE(A253,".",""))))))-1),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&amp;RIGHT(LEFT(A253,LEN(LEFT(A253,FIND("☃",SUBSTITUTE(A253,".","☃",LEN(A253)-LEN(SUBSTITUTE(A253,".",""))))))-1),LEN(LEFT(A253,LEN(LEFT(A253,FIND("☃",SUBSTITUTE(A253,".","☃",LEN(A253)-LEN(SUBSTITUTE(A253,".",""))))))-1))-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+1,(LEFT(A253,FIND("☃",SUBSTITUTE(A253,".","☃",LEN(A253)-LEN(SUBSTITUTE(A253,".","")))))&amp;RIGHT(A253,LEN(A253)-FIND("☃",SUBSTITUTE(A253,".","☃",LEN(A253)-LEN(SUBSTITUTE(A253,".","")))))+1)))</f>
        <v>4.2.21</v>
      </c>
      <c r="B254" s="82" t="s">
        <v>504</v>
      </c>
      <c r="C254" s="81" t="s">
        <v>464</v>
      </c>
      <c r="D254" s="18" t="s">
        <v>505</v>
      </c>
      <c r="E254" s="1"/>
      <c r="F254" s="76" t="s">
        <v>167</v>
      </c>
      <c r="G254" s="57">
        <f t="shared" si="13"/>
        <v>0</v>
      </c>
      <c r="H254" s="55"/>
      <c r="I254" s="77">
        <f>IF(F254="","",(ROUND(G254*H254,2)))</f>
        <v>0</v>
      </c>
      <c r="J254" s="68"/>
      <c r="K254" s="68"/>
      <c r="V254" s="5"/>
    </row>
    <row r="255" spans="1:22" s="6" customFormat="1" ht="10.199999999999999" x14ac:dyDescent="0.2">
      <c r="A255" s="81" t="str">
        <f t="shared" si="16"/>
        <v>4.3</v>
      </c>
      <c r="B255" s="82"/>
      <c r="C255" s="81"/>
      <c r="D255" s="18" t="s">
        <v>506</v>
      </c>
      <c r="E255" s="1"/>
      <c r="F255" s="76"/>
      <c r="G255" s="57" t="str">
        <f t="shared" si="13"/>
        <v/>
      </c>
      <c r="H255" s="55"/>
      <c r="I255" s="77" t="str">
        <f t="shared" si="14"/>
        <v/>
      </c>
      <c r="J255" s="68"/>
      <c r="K255" s="68"/>
      <c r="V255" s="5"/>
    </row>
    <row r="256" spans="1:22" s="6" customFormat="1" ht="10.199999999999999" x14ac:dyDescent="0.2">
      <c r="A256" s="81" t="str">
        <f t="shared" si="16"/>
        <v>4.3.1</v>
      </c>
      <c r="B256" s="82" t="s">
        <v>507</v>
      </c>
      <c r="C256" s="81" t="s">
        <v>464</v>
      </c>
      <c r="D256" s="18" t="s">
        <v>508</v>
      </c>
      <c r="E256" s="1"/>
      <c r="F256" s="76" t="s">
        <v>167</v>
      </c>
      <c r="G256" s="57">
        <f t="shared" si="13"/>
        <v>0</v>
      </c>
      <c r="H256" s="55"/>
      <c r="I256" s="77">
        <f t="shared" si="14"/>
        <v>0</v>
      </c>
      <c r="J256" s="68"/>
      <c r="K256" s="68"/>
      <c r="V256" s="5"/>
    </row>
    <row r="257" spans="1:22" s="6" customFormat="1" ht="10.199999999999999" x14ac:dyDescent="0.2">
      <c r="A257" s="81" t="str">
        <f t="shared" si="16"/>
        <v>4.3.2</v>
      </c>
      <c r="B257" s="82" t="s">
        <v>509</v>
      </c>
      <c r="C257" s="81" t="s">
        <v>464</v>
      </c>
      <c r="D257" s="18" t="s">
        <v>510</v>
      </c>
      <c r="E257" s="1"/>
      <c r="F257" s="76" t="s">
        <v>167</v>
      </c>
      <c r="G257" s="57">
        <f t="shared" si="13"/>
        <v>0</v>
      </c>
      <c r="H257" s="55"/>
      <c r="I257" s="77">
        <f t="shared" si="14"/>
        <v>0</v>
      </c>
      <c r="J257" s="68"/>
      <c r="K257" s="68"/>
      <c r="V257" s="5"/>
    </row>
    <row r="258" spans="1:22" s="6" customFormat="1" ht="20.399999999999999" x14ac:dyDescent="0.2">
      <c r="A258" s="81" t="str">
        <f t="shared" si="15"/>
        <v>4.3.3</v>
      </c>
      <c r="B258" s="82" t="s">
        <v>511</v>
      </c>
      <c r="C258" s="81" t="s">
        <v>464</v>
      </c>
      <c r="D258" s="18" t="s">
        <v>512</v>
      </c>
      <c r="E258" s="1"/>
      <c r="F258" s="76" t="s">
        <v>167</v>
      </c>
      <c r="G258" s="57">
        <f t="shared" si="13"/>
        <v>0</v>
      </c>
      <c r="H258" s="55"/>
      <c r="I258" s="77">
        <f t="shared" si="14"/>
        <v>0</v>
      </c>
      <c r="J258" s="68"/>
      <c r="K258" s="68"/>
      <c r="V258" s="5"/>
    </row>
    <row r="259" spans="1:22" s="6" customFormat="1" ht="20.399999999999999" x14ac:dyDescent="0.2">
      <c r="A259" s="81" t="str">
        <f t="shared" si="15"/>
        <v>4.3.4</v>
      </c>
      <c r="B259" s="82" t="s">
        <v>513</v>
      </c>
      <c r="C259" s="81" t="s">
        <v>464</v>
      </c>
      <c r="D259" s="18" t="s">
        <v>514</v>
      </c>
      <c r="E259" s="1"/>
      <c r="F259" s="76" t="s">
        <v>167</v>
      </c>
      <c r="G259" s="57">
        <f t="shared" si="13"/>
        <v>0</v>
      </c>
      <c r="H259" s="55"/>
      <c r="I259" s="77">
        <f t="shared" si="14"/>
        <v>0</v>
      </c>
      <c r="J259" s="68"/>
      <c r="K259" s="68"/>
      <c r="V259" s="5"/>
    </row>
    <row r="260" spans="1:22" s="6" customFormat="1" ht="10.199999999999999" x14ac:dyDescent="0.2">
      <c r="A260" s="81" t="str">
        <f t="shared" si="15"/>
        <v>4.3.5</v>
      </c>
      <c r="B260" s="82" t="s">
        <v>515</v>
      </c>
      <c r="C260" s="81" t="s">
        <v>464</v>
      </c>
      <c r="D260" s="18" t="s">
        <v>516</v>
      </c>
      <c r="E260" s="1"/>
      <c r="F260" s="76" t="s">
        <v>167</v>
      </c>
      <c r="G260" s="57">
        <f t="shared" si="13"/>
        <v>0</v>
      </c>
      <c r="H260" s="55"/>
      <c r="I260" s="77">
        <f t="shared" si="14"/>
        <v>0</v>
      </c>
      <c r="J260" s="68"/>
      <c r="K260" s="68"/>
      <c r="V260" s="5"/>
    </row>
    <row r="261" spans="1:22" s="6" customFormat="1" ht="10.199999999999999" x14ac:dyDescent="0.2">
      <c r="A261" s="81" t="str">
        <f t="shared" si="15"/>
        <v>4.3.6</v>
      </c>
      <c r="B261" s="82" t="s">
        <v>517</v>
      </c>
      <c r="C261" s="81" t="s">
        <v>464</v>
      </c>
      <c r="D261" s="18" t="s">
        <v>518</v>
      </c>
      <c r="E261" s="1"/>
      <c r="F261" s="76" t="s">
        <v>167</v>
      </c>
      <c r="G261" s="57">
        <f t="shared" si="13"/>
        <v>0</v>
      </c>
      <c r="H261" s="55"/>
      <c r="I261" s="77">
        <f t="shared" si="14"/>
        <v>0</v>
      </c>
      <c r="J261" s="68"/>
      <c r="K261" s="68"/>
      <c r="V261" s="5"/>
    </row>
    <row r="262" spans="1:22" s="6" customFormat="1" ht="10.199999999999999" x14ac:dyDescent="0.2">
      <c r="A262" s="81" t="str">
        <f t="shared" si="15"/>
        <v>4.3.7</v>
      </c>
      <c r="B262" s="82" t="s">
        <v>519</v>
      </c>
      <c r="C262" s="81" t="s">
        <v>520</v>
      </c>
      <c r="D262" s="18" t="s">
        <v>521</v>
      </c>
      <c r="E262" s="1"/>
      <c r="F262" s="76" t="s">
        <v>33</v>
      </c>
      <c r="G262" s="57">
        <f t="shared" si="13"/>
        <v>0</v>
      </c>
      <c r="H262" s="55"/>
      <c r="I262" s="77">
        <f t="shared" si="14"/>
        <v>0</v>
      </c>
      <c r="J262" s="68"/>
      <c r="K262" s="68"/>
      <c r="V262" s="5"/>
    </row>
    <row r="263" spans="1:22" s="6" customFormat="1" ht="10.199999999999999" x14ac:dyDescent="0.2">
      <c r="A263" s="81" t="str">
        <f t="shared" si="15"/>
        <v>4.4</v>
      </c>
      <c r="B263" s="82"/>
      <c r="C263" s="81"/>
      <c r="D263" s="18" t="s">
        <v>522</v>
      </c>
      <c r="E263" s="1"/>
      <c r="F263" s="76"/>
      <c r="G263" s="57" t="str">
        <f t="shared" si="13"/>
        <v/>
      </c>
      <c r="H263" s="55"/>
      <c r="I263" s="77" t="str">
        <f t="shared" si="14"/>
        <v/>
      </c>
      <c r="J263" s="68"/>
      <c r="K263" s="68"/>
      <c r="V263" s="5"/>
    </row>
    <row r="264" spans="1:22" s="6" customFormat="1" ht="20.399999999999999" x14ac:dyDescent="0.2">
      <c r="A264" s="81" t="str">
        <f t="shared" si="15"/>
        <v>4.4.1</v>
      </c>
      <c r="B264" s="82" t="s">
        <v>523</v>
      </c>
      <c r="C264" s="81" t="s">
        <v>524</v>
      </c>
      <c r="D264" s="18" t="s">
        <v>525</v>
      </c>
      <c r="E264" s="1"/>
      <c r="F264" s="76" t="s">
        <v>526</v>
      </c>
      <c r="G264" s="57">
        <f t="shared" si="13"/>
        <v>0</v>
      </c>
      <c r="H264" s="55"/>
      <c r="I264" s="77">
        <f t="shared" si="14"/>
        <v>0</v>
      </c>
      <c r="J264" s="68"/>
      <c r="K264" s="68"/>
      <c r="V264" s="5"/>
    </row>
    <row r="265" spans="1:22" s="6" customFormat="1" ht="20.399999999999999" x14ac:dyDescent="0.2">
      <c r="A265" s="81" t="str">
        <f t="shared" si="15"/>
        <v>4.4.2</v>
      </c>
      <c r="B265" s="82" t="s">
        <v>527</v>
      </c>
      <c r="C265" s="81" t="s">
        <v>524</v>
      </c>
      <c r="D265" s="18" t="s">
        <v>528</v>
      </c>
      <c r="E265" s="1"/>
      <c r="F265" s="76" t="s">
        <v>526</v>
      </c>
      <c r="G265" s="57">
        <f t="shared" si="13"/>
        <v>0</v>
      </c>
      <c r="H265" s="55"/>
      <c r="I265" s="77">
        <f t="shared" si="14"/>
        <v>0</v>
      </c>
      <c r="J265" s="68"/>
      <c r="K265" s="68"/>
      <c r="V265" s="5"/>
    </row>
    <row r="266" spans="1:22" s="6" customFormat="1" ht="20.399999999999999" x14ac:dyDescent="0.2">
      <c r="A266" s="81" t="str">
        <f t="shared" si="15"/>
        <v>4.4.3</v>
      </c>
      <c r="B266" s="82" t="s">
        <v>529</v>
      </c>
      <c r="C266" s="81" t="s">
        <v>524</v>
      </c>
      <c r="D266" s="18" t="s">
        <v>530</v>
      </c>
      <c r="E266" s="1"/>
      <c r="F266" s="76" t="s">
        <v>526</v>
      </c>
      <c r="G266" s="57">
        <f t="shared" si="13"/>
        <v>0</v>
      </c>
      <c r="H266" s="55"/>
      <c r="I266" s="77">
        <f t="shared" si="14"/>
        <v>0</v>
      </c>
      <c r="J266" s="68"/>
      <c r="K266" s="68"/>
      <c r="V266" s="5"/>
    </row>
    <row r="267" spans="1:22" s="6" customFormat="1" ht="20.399999999999999" x14ac:dyDescent="0.2">
      <c r="A267" s="81" t="str">
        <f t="shared" si="15"/>
        <v>4.4.4</v>
      </c>
      <c r="B267" s="82" t="s">
        <v>531</v>
      </c>
      <c r="C267" s="81" t="s">
        <v>524</v>
      </c>
      <c r="D267" s="18" t="s">
        <v>532</v>
      </c>
      <c r="E267" s="1"/>
      <c r="F267" s="76" t="s">
        <v>526</v>
      </c>
      <c r="G267" s="57">
        <f t="shared" si="13"/>
        <v>0</v>
      </c>
      <c r="H267" s="55"/>
      <c r="I267" s="77">
        <f t="shared" si="14"/>
        <v>0</v>
      </c>
      <c r="J267" s="68"/>
      <c r="K267" s="68"/>
      <c r="V267" s="5"/>
    </row>
    <row r="268" spans="1:22" s="6" customFormat="1" ht="10.199999999999999" x14ac:dyDescent="0.2">
      <c r="A268" s="81" t="str">
        <f t="shared" si="15"/>
        <v>4.4.5</v>
      </c>
      <c r="B268" s="82" t="s">
        <v>533</v>
      </c>
      <c r="C268" s="81" t="s">
        <v>524</v>
      </c>
      <c r="D268" s="18" t="s">
        <v>534</v>
      </c>
      <c r="E268" s="1"/>
      <c r="F268" s="76" t="s">
        <v>526</v>
      </c>
      <c r="G268" s="57">
        <f t="shared" si="13"/>
        <v>0</v>
      </c>
      <c r="H268" s="55"/>
      <c r="I268" s="77">
        <f t="shared" si="14"/>
        <v>0</v>
      </c>
      <c r="J268" s="68"/>
      <c r="K268" s="68"/>
      <c r="V268" s="5"/>
    </row>
    <row r="269" spans="1:22" s="6" customFormat="1" ht="10.199999999999999" x14ac:dyDescent="0.2">
      <c r="A269" s="81" t="str">
        <f t="shared" si="15"/>
        <v>4.4.6</v>
      </c>
      <c r="B269" s="82" t="s">
        <v>535</v>
      </c>
      <c r="C269" s="81" t="s">
        <v>524</v>
      </c>
      <c r="D269" s="18" t="s">
        <v>536</v>
      </c>
      <c r="E269" s="1"/>
      <c r="F269" s="76" t="s">
        <v>526</v>
      </c>
      <c r="G269" s="57">
        <f t="shared" si="13"/>
        <v>0</v>
      </c>
      <c r="H269" s="55"/>
      <c r="I269" s="77">
        <f t="shared" si="14"/>
        <v>0</v>
      </c>
      <c r="J269" s="68"/>
      <c r="K269" s="68"/>
      <c r="V269" s="5"/>
    </row>
    <row r="270" spans="1:22" s="6" customFormat="1" ht="20.399999999999999" x14ac:dyDescent="0.2">
      <c r="A270" s="81" t="str">
        <f t="shared" si="15"/>
        <v>4.4.7</v>
      </c>
      <c r="B270" s="82" t="s">
        <v>537</v>
      </c>
      <c r="C270" s="81" t="s">
        <v>524</v>
      </c>
      <c r="D270" s="18" t="s">
        <v>538</v>
      </c>
      <c r="E270" s="1"/>
      <c r="F270" s="76" t="s">
        <v>526</v>
      </c>
      <c r="G270" s="57">
        <f t="shared" si="13"/>
        <v>0</v>
      </c>
      <c r="H270" s="55"/>
      <c r="I270" s="77">
        <f t="shared" si="14"/>
        <v>0</v>
      </c>
      <c r="J270" s="68"/>
      <c r="K270" s="68"/>
      <c r="V270" s="5"/>
    </row>
    <row r="271" spans="1:22" s="6" customFormat="1" ht="20.399999999999999" x14ac:dyDescent="0.2">
      <c r="A271" s="81" t="str">
        <f t="shared" si="15"/>
        <v>4.4.8</v>
      </c>
      <c r="B271" s="82" t="s">
        <v>539</v>
      </c>
      <c r="C271" s="81" t="s">
        <v>524</v>
      </c>
      <c r="D271" s="18" t="s">
        <v>540</v>
      </c>
      <c r="E271" s="1"/>
      <c r="F271" s="76" t="s">
        <v>526</v>
      </c>
      <c r="G271" s="57">
        <f t="shared" si="13"/>
        <v>0</v>
      </c>
      <c r="H271" s="55"/>
      <c r="I271" s="77">
        <f t="shared" si="14"/>
        <v>0</v>
      </c>
      <c r="J271" s="68"/>
      <c r="K271" s="68"/>
      <c r="V271" s="5"/>
    </row>
    <row r="272" spans="1:22" s="6" customFormat="1" ht="20.399999999999999" x14ac:dyDescent="0.2">
      <c r="A272" s="81" t="str">
        <f t="shared" si="15"/>
        <v>4.4.9</v>
      </c>
      <c r="B272" s="82" t="s">
        <v>541</v>
      </c>
      <c r="C272" s="81" t="s">
        <v>524</v>
      </c>
      <c r="D272" s="18" t="s">
        <v>542</v>
      </c>
      <c r="E272" s="1"/>
      <c r="F272" s="76" t="s">
        <v>526</v>
      </c>
      <c r="G272" s="57">
        <f t="shared" si="13"/>
        <v>0</v>
      </c>
      <c r="H272" s="55"/>
      <c r="I272" s="77">
        <f t="shared" si="14"/>
        <v>0</v>
      </c>
      <c r="J272" s="68"/>
      <c r="K272" s="68"/>
      <c r="V272" s="5"/>
    </row>
    <row r="273" spans="1:22" s="6" customFormat="1" ht="20.399999999999999" x14ac:dyDescent="0.2">
      <c r="A273" s="81" t="str">
        <f t="shared" si="15"/>
        <v>4.4.10</v>
      </c>
      <c r="B273" s="82" t="s">
        <v>543</v>
      </c>
      <c r="C273" s="81" t="s">
        <v>524</v>
      </c>
      <c r="D273" s="18" t="s">
        <v>544</v>
      </c>
      <c r="E273" s="1"/>
      <c r="F273" s="76" t="s">
        <v>526</v>
      </c>
      <c r="G273" s="57">
        <f t="shared" si="13"/>
        <v>0</v>
      </c>
      <c r="H273" s="55"/>
      <c r="I273" s="77">
        <f t="shared" si="14"/>
        <v>0</v>
      </c>
      <c r="J273" s="68"/>
      <c r="K273" s="68"/>
      <c r="V273" s="5"/>
    </row>
    <row r="274" spans="1:22" s="6" customFormat="1" ht="20.399999999999999" x14ac:dyDescent="0.2">
      <c r="A274" s="81" t="str">
        <f t="shared" si="15"/>
        <v>4.4.11</v>
      </c>
      <c r="B274" s="82" t="s">
        <v>545</v>
      </c>
      <c r="C274" s="81" t="s">
        <v>524</v>
      </c>
      <c r="D274" s="18" t="s">
        <v>546</v>
      </c>
      <c r="E274" s="1"/>
      <c r="F274" s="76" t="s">
        <v>526</v>
      </c>
      <c r="G274" s="57">
        <f t="shared" si="13"/>
        <v>0</v>
      </c>
      <c r="H274" s="55"/>
      <c r="I274" s="77">
        <f t="shared" si="14"/>
        <v>0</v>
      </c>
      <c r="J274" s="68"/>
      <c r="K274" s="68"/>
      <c r="V274" s="5"/>
    </row>
    <row r="275" spans="1:22" s="6" customFormat="1" ht="20.399999999999999" x14ac:dyDescent="0.2">
      <c r="A275" s="81" t="str">
        <f t="shared" si="15"/>
        <v>4.4.12</v>
      </c>
      <c r="B275" s="82" t="s">
        <v>547</v>
      </c>
      <c r="C275" s="81" t="s">
        <v>524</v>
      </c>
      <c r="D275" s="18" t="s">
        <v>548</v>
      </c>
      <c r="E275" s="1"/>
      <c r="F275" s="76" t="s">
        <v>526</v>
      </c>
      <c r="G275" s="57">
        <f t="shared" si="13"/>
        <v>0</v>
      </c>
      <c r="H275" s="55"/>
      <c r="I275" s="77">
        <f t="shared" si="14"/>
        <v>0</v>
      </c>
      <c r="J275" s="68"/>
      <c r="K275" s="68"/>
      <c r="V275" s="5"/>
    </row>
    <row r="276" spans="1:22" s="6" customFormat="1" ht="10.199999999999999" x14ac:dyDescent="0.2">
      <c r="A276" s="81" t="str">
        <f t="shared" si="15"/>
        <v>4.4.13</v>
      </c>
      <c r="B276" s="82" t="s">
        <v>549</v>
      </c>
      <c r="C276" s="81" t="s">
        <v>524</v>
      </c>
      <c r="D276" s="18" t="s">
        <v>550</v>
      </c>
      <c r="E276" s="1"/>
      <c r="F276" s="76" t="s">
        <v>526</v>
      </c>
      <c r="G276" s="57">
        <f t="shared" si="13"/>
        <v>0</v>
      </c>
      <c r="H276" s="55"/>
      <c r="I276" s="77">
        <f t="shared" si="14"/>
        <v>0</v>
      </c>
      <c r="J276" s="68"/>
      <c r="K276" s="68"/>
      <c r="V276" s="5"/>
    </row>
    <row r="277" spans="1:22" s="6" customFormat="1" ht="20.399999999999999" x14ac:dyDescent="0.2">
      <c r="A277" s="81" t="str">
        <f t="shared" si="15"/>
        <v>4.4.14</v>
      </c>
      <c r="B277" s="82" t="s">
        <v>551</v>
      </c>
      <c r="C277" s="81" t="s">
        <v>524</v>
      </c>
      <c r="D277" s="18" t="s">
        <v>552</v>
      </c>
      <c r="E277" s="1"/>
      <c r="F277" s="76" t="s">
        <v>526</v>
      </c>
      <c r="G277" s="57">
        <f t="shared" si="13"/>
        <v>0</v>
      </c>
      <c r="H277" s="55"/>
      <c r="I277" s="77">
        <f t="shared" si="14"/>
        <v>0</v>
      </c>
      <c r="J277" s="68"/>
      <c r="K277" s="68"/>
      <c r="V277" s="5"/>
    </row>
    <row r="278" spans="1:22" s="6" customFormat="1" ht="10.199999999999999" x14ac:dyDescent="0.2">
      <c r="A278" s="81" t="str">
        <f t="shared" si="15"/>
        <v>4.4.15</v>
      </c>
      <c r="B278" s="82" t="s">
        <v>553</v>
      </c>
      <c r="C278" s="81" t="s">
        <v>524</v>
      </c>
      <c r="D278" s="18" t="s">
        <v>554</v>
      </c>
      <c r="E278" s="1"/>
      <c r="F278" s="76" t="s">
        <v>526</v>
      </c>
      <c r="G278" s="57">
        <f t="shared" ref="G278:G341" si="17">IF(F278="","",0)</f>
        <v>0</v>
      </c>
      <c r="H278" s="55"/>
      <c r="I278" s="77">
        <f t="shared" si="14"/>
        <v>0</v>
      </c>
      <c r="J278" s="68"/>
      <c r="K278" s="68"/>
      <c r="V278" s="5"/>
    </row>
    <row r="279" spans="1:22" s="6" customFormat="1" ht="20.399999999999999" x14ac:dyDescent="0.2">
      <c r="A279" s="81" t="str">
        <f t="shared" si="15"/>
        <v>4.4.16</v>
      </c>
      <c r="B279" s="82" t="s">
        <v>555</v>
      </c>
      <c r="C279" s="81" t="s">
        <v>524</v>
      </c>
      <c r="D279" s="18" t="s">
        <v>556</v>
      </c>
      <c r="E279" s="1"/>
      <c r="F279" s="76" t="s">
        <v>526</v>
      </c>
      <c r="G279" s="57">
        <f t="shared" si="17"/>
        <v>0</v>
      </c>
      <c r="H279" s="55"/>
      <c r="I279" s="77">
        <f t="shared" si="14"/>
        <v>0</v>
      </c>
      <c r="J279" s="68"/>
      <c r="K279" s="68"/>
      <c r="V279" s="5"/>
    </row>
    <row r="280" spans="1:22" s="6" customFormat="1" ht="20.399999999999999" x14ac:dyDescent="0.2">
      <c r="A280" s="81" t="str">
        <f t="shared" si="15"/>
        <v>4.4.17</v>
      </c>
      <c r="B280" s="82" t="s">
        <v>557</v>
      </c>
      <c r="C280" s="81" t="s">
        <v>524</v>
      </c>
      <c r="D280" s="18" t="s">
        <v>558</v>
      </c>
      <c r="E280" s="1"/>
      <c r="F280" s="76" t="s">
        <v>526</v>
      </c>
      <c r="G280" s="57">
        <f t="shared" si="17"/>
        <v>0</v>
      </c>
      <c r="H280" s="55"/>
      <c r="I280" s="77">
        <f t="shared" ref="I280:I345" si="18">IF(F280="","",(ROUND(G280*H280,2)))</f>
        <v>0</v>
      </c>
      <c r="J280" s="68"/>
      <c r="K280" s="68"/>
      <c r="V280" s="5"/>
    </row>
    <row r="281" spans="1:22" s="6" customFormat="1" ht="20.399999999999999" x14ac:dyDescent="0.2">
      <c r="A281" s="81" t="str">
        <f t="shared" ref="A281:A346" si="19">IF(F280="",A280&amp;".1",IF(F281="",LEFT(LEFT(A280,LEN(LEFT(A280,FIND("☃",SUBSTITUTE(A280,".","☃",LEN(A280)-LEN(SUBSTITUTE(A280,".",""))))))-1),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&amp;RIGHT(LEFT(A280,LEN(LEFT(A280,FIND("☃",SUBSTITUTE(A280,".","☃",LEN(A280)-LEN(SUBSTITUTE(A280,".",""))))))-1),LEN(LEFT(A280,LEN(LEFT(A280,FIND("☃",SUBSTITUTE(A280,".","☃",LEN(A280)-LEN(SUBSTITUTE(A280,".",""))))))-1))-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+1,(LEFT(A280,FIND("☃",SUBSTITUTE(A280,".","☃",LEN(A280)-LEN(SUBSTITUTE(A280,".","")))))&amp;RIGHT(A280,LEN(A280)-FIND("☃",SUBSTITUTE(A280,".","☃",LEN(A280)-LEN(SUBSTITUTE(A280,".","")))))+1)))</f>
        <v>4.4.18</v>
      </c>
      <c r="B281" s="82" t="s">
        <v>559</v>
      </c>
      <c r="C281" s="81" t="s">
        <v>524</v>
      </c>
      <c r="D281" s="18" t="s">
        <v>560</v>
      </c>
      <c r="E281" s="1"/>
      <c r="F281" s="76" t="s">
        <v>526</v>
      </c>
      <c r="G281" s="57">
        <f t="shared" si="17"/>
        <v>0</v>
      </c>
      <c r="H281" s="55"/>
      <c r="I281" s="77">
        <f t="shared" si="18"/>
        <v>0</v>
      </c>
      <c r="J281" s="68"/>
      <c r="K281" s="68"/>
      <c r="V281" s="5"/>
    </row>
    <row r="282" spans="1:22" s="6" customFormat="1" ht="10.199999999999999" x14ac:dyDescent="0.2">
      <c r="A282" s="81" t="str">
        <f t="shared" si="19"/>
        <v>4.4.19</v>
      </c>
      <c r="B282" s="82" t="s">
        <v>561</v>
      </c>
      <c r="C282" s="81" t="s">
        <v>524</v>
      </c>
      <c r="D282" s="18" t="s">
        <v>562</v>
      </c>
      <c r="E282" s="1"/>
      <c r="F282" s="76" t="s">
        <v>526</v>
      </c>
      <c r="G282" s="57">
        <f t="shared" si="17"/>
        <v>0</v>
      </c>
      <c r="H282" s="55"/>
      <c r="I282" s="77">
        <f t="shared" si="18"/>
        <v>0</v>
      </c>
      <c r="J282" s="68"/>
      <c r="K282" s="68"/>
      <c r="V282" s="5"/>
    </row>
    <row r="283" spans="1:22" s="6" customFormat="1" ht="10.199999999999999" x14ac:dyDescent="0.2">
      <c r="A283" s="81" t="str">
        <f t="shared" si="19"/>
        <v>4.4.20</v>
      </c>
      <c r="B283" s="82" t="s">
        <v>563</v>
      </c>
      <c r="C283" s="81" t="s">
        <v>524</v>
      </c>
      <c r="D283" s="18" t="s">
        <v>564</v>
      </c>
      <c r="E283" s="1"/>
      <c r="F283" s="76" t="s">
        <v>526</v>
      </c>
      <c r="G283" s="57">
        <f t="shared" si="17"/>
        <v>0</v>
      </c>
      <c r="H283" s="55"/>
      <c r="I283" s="77">
        <f t="shared" si="18"/>
        <v>0</v>
      </c>
      <c r="J283" s="68"/>
      <c r="K283" s="68"/>
      <c r="V283" s="5"/>
    </row>
    <row r="284" spans="1:22" s="6" customFormat="1" ht="10.199999999999999" x14ac:dyDescent="0.2">
      <c r="A284" s="81" t="str">
        <f t="shared" si="19"/>
        <v>4.5</v>
      </c>
      <c r="B284" s="82"/>
      <c r="C284" s="81"/>
      <c r="D284" s="18" t="s">
        <v>565</v>
      </c>
      <c r="E284" s="1"/>
      <c r="F284" s="76"/>
      <c r="G284" s="57" t="str">
        <f t="shared" si="17"/>
        <v/>
      </c>
      <c r="H284" s="55"/>
      <c r="I284" s="77" t="str">
        <f t="shared" si="18"/>
        <v/>
      </c>
      <c r="J284" s="68"/>
      <c r="K284" s="68"/>
      <c r="V284" s="5"/>
    </row>
    <row r="285" spans="1:22" s="6" customFormat="1" ht="20.399999999999999" x14ac:dyDescent="0.2">
      <c r="A285" s="81" t="str">
        <f t="shared" si="19"/>
        <v>4.5.1</v>
      </c>
      <c r="B285" s="82" t="s">
        <v>566</v>
      </c>
      <c r="C285" s="81" t="s">
        <v>567</v>
      </c>
      <c r="D285" s="18" t="s">
        <v>568</v>
      </c>
      <c r="E285" s="1"/>
      <c r="F285" s="76" t="s">
        <v>526</v>
      </c>
      <c r="G285" s="57">
        <f t="shared" si="17"/>
        <v>0</v>
      </c>
      <c r="H285" s="55"/>
      <c r="I285" s="77">
        <f t="shared" si="18"/>
        <v>0</v>
      </c>
      <c r="J285" s="68"/>
      <c r="K285" s="68"/>
      <c r="V285" s="5"/>
    </row>
    <row r="286" spans="1:22" s="6" customFormat="1" ht="10.199999999999999" x14ac:dyDescent="0.2">
      <c r="A286" s="81" t="str">
        <f t="shared" si="19"/>
        <v>4.5.2</v>
      </c>
      <c r="B286" s="82" t="s">
        <v>569</v>
      </c>
      <c r="C286" s="81" t="s">
        <v>567</v>
      </c>
      <c r="D286" s="18" t="s">
        <v>570</v>
      </c>
      <c r="E286" s="1"/>
      <c r="F286" s="76" t="s">
        <v>526</v>
      </c>
      <c r="G286" s="57">
        <f t="shared" si="17"/>
        <v>0</v>
      </c>
      <c r="H286" s="55"/>
      <c r="I286" s="77">
        <f t="shared" si="18"/>
        <v>0</v>
      </c>
      <c r="J286" s="68"/>
      <c r="K286" s="68"/>
      <c r="V286" s="5"/>
    </row>
    <row r="287" spans="1:22" s="6" customFormat="1" ht="10.199999999999999" x14ac:dyDescent="0.2">
      <c r="A287" s="81" t="str">
        <f t="shared" si="19"/>
        <v>4.5.3</v>
      </c>
      <c r="B287" s="82" t="s">
        <v>571</v>
      </c>
      <c r="C287" s="81" t="s">
        <v>567</v>
      </c>
      <c r="D287" s="18" t="s">
        <v>572</v>
      </c>
      <c r="E287" s="1"/>
      <c r="F287" s="76" t="s">
        <v>526</v>
      </c>
      <c r="G287" s="57">
        <f t="shared" si="17"/>
        <v>0</v>
      </c>
      <c r="H287" s="55"/>
      <c r="I287" s="77">
        <f t="shared" si="18"/>
        <v>0</v>
      </c>
      <c r="J287" s="68"/>
      <c r="K287" s="68"/>
      <c r="V287" s="5"/>
    </row>
    <row r="288" spans="1:22" s="6" customFormat="1" ht="10.199999999999999" x14ac:dyDescent="0.2">
      <c r="A288" s="81" t="str">
        <f t="shared" si="19"/>
        <v>4.5.4</v>
      </c>
      <c r="B288" s="82" t="s">
        <v>573</v>
      </c>
      <c r="C288" s="81" t="s">
        <v>567</v>
      </c>
      <c r="D288" s="18" t="s">
        <v>574</v>
      </c>
      <c r="E288" s="1"/>
      <c r="F288" s="76" t="s">
        <v>56</v>
      </c>
      <c r="G288" s="57">
        <f t="shared" si="17"/>
        <v>0</v>
      </c>
      <c r="H288" s="55"/>
      <c r="I288" s="77">
        <f t="shared" si="18"/>
        <v>0</v>
      </c>
      <c r="J288" s="68"/>
      <c r="K288" s="68"/>
      <c r="V288" s="5"/>
    </row>
    <row r="289" spans="1:22" s="6" customFormat="1" ht="10.199999999999999" x14ac:dyDescent="0.2">
      <c r="A289" s="81" t="str">
        <f t="shared" si="19"/>
        <v>4.5.5</v>
      </c>
      <c r="B289" s="82" t="s">
        <v>575</v>
      </c>
      <c r="C289" s="81" t="s">
        <v>567</v>
      </c>
      <c r="D289" s="18" t="s">
        <v>576</v>
      </c>
      <c r="E289" s="1"/>
      <c r="F289" s="76" t="s">
        <v>76</v>
      </c>
      <c r="G289" s="57">
        <f t="shared" si="17"/>
        <v>0</v>
      </c>
      <c r="H289" s="55"/>
      <c r="I289" s="77">
        <f t="shared" si="18"/>
        <v>0</v>
      </c>
      <c r="J289" s="68"/>
      <c r="K289" s="68"/>
      <c r="V289" s="5"/>
    </row>
    <row r="290" spans="1:22" s="6" customFormat="1" ht="10.199999999999999" x14ac:dyDescent="0.2">
      <c r="A290" s="81" t="str">
        <f t="shared" si="19"/>
        <v>4.5.6</v>
      </c>
      <c r="B290" s="82" t="s">
        <v>577</v>
      </c>
      <c r="C290" s="81" t="s">
        <v>567</v>
      </c>
      <c r="D290" s="18" t="s">
        <v>578</v>
      </c>
      <c r="E290" s="1"/>
      <c r="F290" s="76" t="s">
        <v>76</v>
      </c>
      <c r="G290" s="57">
        <f t="shared" si="17"/>
        <v>0</v>
      </c>
      <c r="H290" s="55"/>
      <c r="I290" s="77">
        <f t="shared" si="18"/>
        <v>0</v>
      </c>
      <c r="J290" s="68"/>
      <c r="K290" s="68"/>
      <c r="V290" s="5"/>
    </row>
    <row r="291" spans="1:22" s="6" customFormat="1" ht="10.199999999999999" x14ac:dyDescent="0.2">
      <c r="A291" s="81" t="str">
        <f t="shared" si="19"/>
        <v>4.5.7</v>
      </c>
      <c r="B291" s="82" t="s">
        <v>579</v>
      </c>
      <c r="C291" s="81" t="s">
        <v>567</v>
      </c>
      <c r="D291" s="18" t="s">
        <v>580</v>
      </c>
      <c r="E291" s="1"/>
      <c r="F291" s="76" t="s">
        <v>76</v>
      </c>
      <c r="G291" s="57">
        <f t="shared" si="17"/>
        <v>0</v>
      </c>
      <c r="H291" s="55"/>
      <c r="I291" s="77">
        <f t="shared" si="18"/>
        <v>0</v>
      </c>
      <c r="J291" s="68"/>
      <c r="K291" s="68"/>
      <c r="V291" s="5"/>
    </row>
    <row r="292" spans="1:22" s="6" customFormat="1" ht="10.199999999999999" x14ac:dyDescent="0.2">
      <c r="A292" s="81" t="str">
        <f t="shared" si="19"/>
        <v>4.5.8</v>
      </c>
      <c r="B292" s="82" t="s">
        <v>581</v>
      </c>
      <c r="C292" s="81" t="s">
        <v>567</v>
      </c>
      <c r="D292" s="18" t="s">
        <v>582</v>
      </c>
      <c r="E292" s="1"/>
      <c r="F292" s="76" t="s">
        <v>95</v>
      </c>
      <c r="G292" s="57">
        <f t="shared" si="17"/>
        <v>0</v>
      </c>
      <c r="H292" s="55"/>
      <c r="I292" s="77">
        <f t="shared" si="18"/>
        <v>0</v>
      </c>
      <c r="J292" s="68"/>
      <c r="K292" s="68"/>
      <c r="V292" s="5"/>
    </row>
    <row r="293" spans="1:22" s="6" customFormat="1" ht="20.399999999999999" x14ac:dyDescent="0.2">
      <c r="A293" s="81" t="str">
        <f t="shared" si="19"/>
        <v>4.6</v>
      </c>
      <c r="B293" s="82"/>
      <c r="C293" s="81" t="s">
        <v>28</v>
      </c>
      <c r="D293" s="18" t="s">
        <v>583</v>
      </c>
      <c r="E293" s="1"/>
      <c r="F293" s="76"/>
      <c r="G293" s="57" t="str">
        <f t="shared" si="17"/>
        <v/>
      </c>
      <c r="H293" s="55"/>
      <c r="I293" s="77" t="str">
        <f t="shared" si="18"/>
        <v/>
      </c>
      <c r="J293" s="68"/>
      <c r="K293" s="68"/>
      <c r="V293" s="5"/>
    </row>
    <row r="294" spans="1:22" s="6" customFormat="1" ht="20.399999999999999" x14ac:dyDescent="0.2">
      <c r="A294" s="81" t="str">
        <f t="shared" si="19"/>
        <v>4.6.1</v>
      </c>
      <c r="B294" s="82" t="s">
        <v>584</v>
      </c>
      <c r="C294" s="81" t="s">
        <v>28</v>
      </c>
      <c r="D294" s="18" t="s">
        <v>585</v>
      </c>
      <c r="E294" s="1"/>
      <c r="F294" s="76" t="s">
        <v>76</v>
      </c>
      <c r="G294" s="57">
        <f t="shared" si="17"/>
        <v>0</v>
      </c>
      <c r="H294" s="55"/>
      <c r="I294" s="77">
        <f t="shared" si="18"/>
        <v>0</v>
      </c>
      <c r="J294" s="68"/>
      <c r="K294" s="68"/>
      <c r="V294" s="5"/>
    </row>
    <row r="295" spans="1:22" s="6" customFormat="1" ht="20.399999999999999" x14ac:dyDescent="0.2">
      <c r="A295" s="81" t="str">
        <f t="shared" si="19"/>
        <v>4.6.2</v>
      </c>
      <c r="B295" s="82" t="s">
        <v>586</v>
      </c>
      <c r="C295" s="81" t="s">
        <v>28</v>
      </c>
      <c r="D295" s="18" t="s">
        <v>587</v>
      </c>
      <c r="E295" s="1"/>
      <c r="F295" s="76" t="s">
        <v>76</v>
      </c>
      <c r="G295" s="57">
        <f t="shared" si="17"/>
        <v>0</v>
      </c>
      <c r="H295" s="55"/>
      <c r="I295" s="77">
        <f t="shared" si="18"/>
        <v>0</v>
      </c>
      <c r="J295" s="68"/>
      <c r="K295" s="68"/>
      <c r="V295" s="5"/>
    </row>
    <row r="296" spans="1:22" s="6" customFormat="1" ht="20.399999999999999" x14ac:dyDescent="0.2">
      <c r="A296" s="81" t="str">
        <f t="shared" si="19"/>
        <v>4.6.3</v>
      </c>
      <c r="B296" s="82" t="s">
        <v>588</v>
      </c>
      <c r="C296" s="81" t="s">
        <v>28</v>
      </c>
      <c r="D296" s="18" t="s">
        <v>589</v>
      </c>
      <c r="E296" s="1"/>
      <c r="F296" s="76" t="s">
        <v>76</v>
      </c>
      <c r="G296" s="57">
        <f t="shared" si="17"/>
        <v>0</v>
      </c>
      <c r="H296" s="55"/>
      <c r="I296" s="77">
        <f t="shared" si="18"/>
        <v>0</v>
      </c>
      <c r="J296" s="68"/>
      <c r="K296" s="68"/>
      <c r="V296" s="5"/>
    </row>
    <row r="297" spans="1:22" s="6" customFormat="1" ht="20.399999999999999" x14ac:dyDescent="0.2">
      <c r="A297" s="81" t="str">
        <f t="shared" si="19"/>
        <v>4.6.4</v>
      </c>
      <c r="B297" s="82" t="s">
        <v>590</v>
      </c>
      <c r="C297" s="81" t="s">
        <v>28</v>
      </c>
      <c r="D297" s="18" t="s">
        <v>591</v>
      </c>
      <c r="E297" s="1"/>
      <c r="F297" s="76" t="s">
        <v>76</v>
      </c>
      <c r="G297" s="57">
        <f t="shared" si="17"/>
        <v>0</v>
      </c>
      <c r="H297" s="55"/>
      <c r="I297" s="77">
        <f t="shared" si="18"/>
        <v>0</v>
      </c>
      <c r="J297" s="68"/>
      <c r="K297" s="68"/>
      <c r="V297" s="5"/>
    </row>
    <row r="298" spans="1:22" s="6" customFormat="1" ht="20.399999999999999" x14ac:dyDescent="0.2">
      <c r="A298" s="81" t="str">
        <f t="shared" si="19"/>
        <v>4.6.5</v>
      </c>
      <c r="B298" s="82" t="s">
        <v>592</v>
      </c>
      <c r="C298" s="81" t="s">
        <v>28</v>
      </c>
      <c r="D298" s="18" t="s">
        <v>593</v>
      </c>
      <c r="E298" s="1"/>
      <c r="F298" s="76" t="s">
        <v>76</v>
      </c>
      <c r="G298" s="57">
        <f t="shared" si="17"/>
        <v>0</v>
      </c>
      <c r="H298" s="55"/>
      <c r="I298" s="77">
        <f t="shared" si="18"/>
        <v>0</v>
      </c>
      <c r="J298" s="68"/>
      <c r="K298" s="68"/>
      <c r="V298" s="5"/>
    </row>
    <row r="299" spans="1:22" s="6" customFormat="1" ht="20.399999999999999" x14ac:dyDescent="0.2">
      <c r="A299" s="81" t="str">
        <f t="shared" si="19"/>
        <v>4.6.6</v>
      </c>
      <c r="B299" s="82" t="s">
        <v>594</v>
      </c>
      <c r="C299" s="81" t="s">
        <v>28</v>
      </c>
      <c r="D299" s="18" t="s">
        <v>595</v>
      </c>
      <c r="E299" s="1"/>
      <c r="F299" s="76" t="s">
        <v>76</v>
      </c>
      <c r="G299" s="57">
        <f t="shared" si="17"/>
        <v>0</v>
      </c>
      <c r="H299" s="55"/>
      <c r="I299" s="77">
        <f t="shared" si="18"/>
        <v>0</v>
      </c>
      <c r="J299" s="68"/>
      <c r="K299" s="68"/>
      <c r="V299" s="5"/>
    </row>
    <row r="300" spans="1:22" s="6" customFormat="1" ht="20.399999999999999" x14ac:dyDescent="0.2">
      <c r="A300" s="81" t="str">
        <f t="shared" si="19"/>
        <v>4.6.7</v>
      </c>
      <c r="B300" s="82" t="s">
        <v>596</v>
      </c>
      <c r="C300" s="81" t="s">
        <v>28</v>
      </c>
      <c r="D300" s="18" t="s">
        <v>597</v>
      </c>
      <c r="E300" s="1"/>
      <c r="F300" s="76" t="s">
        <v>76</v>
      </c>
      <c r="G300" s="57">
        <f t="shared" si="17"/>
        <v>0</v>
      </c>
      <c r="H300" s="55"/>
      <c r="I300" s="77">
        <f t="shared" si="18"/>
        <v>0</v>
      </c>
      <c r="J300" s="68"/>
      <c r="K300" s="68"/>
      <c r="V300" s="5"/>
    </row>
    <row r="301" spans="1:22" s="6" customFormat="1" ht="20.399999999999999" x14ac:dyDescent="0.2">
      <c r="A301" s="81" t="str">
        <f t="shared" si="19"/>
        <v>4.6.8</v>
      </c>
      <c r="B301" s="82" t="s">
        <v>598</v>
      </c>
      <c r="C301" s="81" t="s">
        <v>28</v>
      </c>
      <c r="D301" s="18" t="s">
        <v>599</v>
      </c>
      <c r="E301" s="1"/>
      <c r="F301" s="76" t="s">
        <v>76</v>
      </c>
      <c r="G301" s="57">
        <f t="shared" si="17"/>
        <v>0</v>
      </c>
      <c r="H301" s="55"/>
      <c r="I301" s="77">
        <f t="shared" si="18"/>
        <v>0</v>
      </c>
      <c r="J301" s="68"/>
      <c r="K301" s="68"/>
      <c r="V301" s="5"/>
    </row>
    <row r="302" spans="1:22" s="6" customFormat="1" ht="20.399999999999999" x14ac:dyDescent="0.2">
      <c r="A302" s="81" t="str">
        <f t="shared" si="19"/>
        <v>4.6.9</v>
      </c>
      <c r="B302" s="82" t="s">
        <v>600</v>
      </c>
      <c r="C302" s="81" t="s">
        <v>28</v>
      </c>
      <c r="D302" s="18" t="s">
        <v>601</v>
      </c>
      <c r="E302" s="1"/>
      <c r="F302" s="76" t="s">
        <v>76</v>
      </c>
      <c r="G302" s="57">
        <f t="shared" si="17"/>
        <v>0</v>
      </c>
      <c r="H302" s="55"/>
      <c r="I302" s="77">
        <f t="shared" si="18"/>
        <v>0</v>
      </c>
      <c r="J302" s="68"/>
      <c r="K302" s="68"/>
      <c r="V302" s="5"/>
    </row>
    <row r="303" spans="1:22" s="6" customFormat="1" ht="20.399999999999999" x14ac:dyDescent="0.2">
      <c r="A303" s="81" t="str">
        <f t="shared" si="19"/>
        <v>4.6.10</v>
      </c>
      <c r="B303" s="82" t="s">
        <v>602</v>
      </c>
      <c r="C303" s="81" t="s">
        <v>28</v>
      </c>
      <c r="D303" s="18" t="s">
        <v>603</v>
      </c>
      <c r="E303" s="1"/>
      <c r="F303" s="76" t="s">
        <v>76</v>
      </c>
      <c r="G303" s="57">
        <f t="shared" si="17"/>
        <v>0</v>
      </c>
      <c r="H303" s="55"/>
      <c r="I303" s="77">
        <f t="shared" si="18"/>
        <v>0</v>
      </c>
      <c r="J303" s="68"/>
      <c r="K303" s="68"/>
      <c r="V303" s="5"/>
    </row>
    <row r="304" spans="1:22" s="6" customFormat="1" ht="20.399999999999999" x14ac:dyDescent="0.2">
      <c r="A304" s="81" t="str">
        <f t="shared" si="19"/>
        <v>4.6.11</v>
      </c>
      <c r="B304" s="82" t="s">
        <v>604</v>
      </c>
      <c r="C304" s="81" t="s">
        <v>28</v>
      </c>
      <c r="D304" s="18" t="s">
        <v>605</v>
      </c>
      <c r="E304" s="1"/>
      <c r="F304" s="76" t="s">
        <v>76</v>
      </c>
      <c r="G304" s="57">
        <f t="shared" si="17"/>
        <v>0</v>
      </c>
      <c r="H304" s="55"/>
      <c r="I304" s="77">
        <f t="shared" si="18"/>
        <v>0</v>
      </c>
      <c r="J304" s="68"/>
      <c r="K304" s="68"/>
      <c r="V304" s="5"/>
    </row>
    <row r="305" spans="1:22" s="6" customFormat="1" ht="20.399999999999999" x14ac:dyDescent="0.2">
      <c r="A305" s="81" t="str">
        <f t="shared" si="19"/>
        <v>4.6.12</v>
      </c>
      <c r="B305" s="82" t="s">
        <v>606</v>
      </c>
      <c r="C305" s="81" t="s">
        <v>28</v>
      </c>
      <c r="D305" s="18" t="s">
        <v>607</v>
      </c>
      <c r="E305" s="1"/>
      <c r="F305" s="76" t="s">
        <v>76</v>
      </c>
      <c r="G305" s="57">
        <f t="shared" si="17"/>
        <v>0</v>
      </c>
      <c r="H305" s="55"/>
      <c r="I305" s="77">
        <f t="shared" si="18"/>
        <v>0</v>
      </c>
      <c r="J305" s="68"/>
      <c r="K305" s="68"/>
      <c r="V305" s="5"/>
    </row>
    <row r="306" spans="1:22" s="6" customFormat="1" ht="20.399999999999999" x14ac:dyDescent="0.2">
      <c r="A306" s="81" t="str">
        <f t="shared" si="19"/>
        <v>4.6.13</v>
      </c>
      <c r="B306" s="82" t="s">
        <v>608</v>
      </c>
      <c r="C306" s="81" t="s">
        <v>28</v>
      </c>
      <c r="D306" s="18" t="s">
        <v>609</v>
      </c>
      <c r="E306" s="1"/>
      <c r="F306" s="76" t="s">
        <v>76</v>
      </c>
      <c r="G306" s="57">
        <f t="shared" si="17"/>
        <v>0</v>
      </c>
      <c r="H306" s="55"/>
      <c r="I306" s="77">
        <f t="shared" si="18"/>
        <v>0</v>
      </c>
      <c r="J306" s="68"/>
      <c r="K306" s="68"/>
      <c r="V306" s="5"/>
    </row>
    <row r="307" spans="1:22" s="6" customFormat="1" ht="10.199999999999999" x14ac:dyDescent="0.2">
      <c r="A307" s="81" t="str">
        <f t="shared" si="19"/>
        <v>4.7</v>
      </c>
      <c r="B307" s="82"/>
      <c r="C307" s="81"/>
      <c r="D307" s="18" t="s">
        <v>610</v>
      </c>
      <c r="E307" s="1"/>
      <c r="F307" s="76"/>
      <c r="G307" s="57" t="str">
        <f t="shared" si="17"/>
        <v/>
      </c>
      <c r="H307" s="55"/>
      <c r="I307" s="77" t="str">
        <f t="shared" si="18"/>
        <v/>
      </c>
      <c r="J307" s="68"/>
      <c r="K307" s="68"/>
      <c r="V307" s="5"/>
    </row>
    <row r="308" spans="1:22" s="6" customFormat="1" ht="10.199999999999999" x14ac:dyDescent="0.2">
      <c r="A308" s="81" t="str">
        <f t="shared" si="19"/>
        <v>4.7.1</v>
      </c>
      <c r="B308" s="82" t="s">
        <v>611</v>
      </c>
      <c r="C308" s="81" t="s">
        <v>612</v>
      </c>
      <c r="D308" s="18" t="s">
        <v>613</v>
      </c>
      <c r="E308" s="1"/>
      <c r="F308" s="76" t="s">
        <v>95</v>
      </c>
      <c r="G308" s="57">
        <f t="shared" si="17"/>
        <v>0</v>
      </c>
      <c r="H308" s="55"/>
      <c r="I308" s="77">
        <f t="shared" si="18"/>
        <v>0</v>
      </c>
      <c r="J308" s="68"/>
      <c r="K308" s="68"/>
      <c r="V308" s="5"/>
    </row>
    <row r="309" spans="1:22" s="6" customFormat="1" ht="10.199999999999999" x14ac:dyDescent="0.2">
      <c r="A309" s="81" t="str">
        <f t="shared" si="19"/>
        <v>4.7.2</v>
      </c>
      <c r="B309" s="82" t="s">
        <v>614</v>
      </c>
      <c r="C309" s="81" t="s">
        <v>612</v>
      </c>
      <c r="D309" s="18" t="s">
        <v>615</v>
      </c>
      <c r="E309" s="1"/>
      <c r="F309" s="76" t="s">
        <v>95</v>
      </c>
      <c r="G309" s="57">
        <f t="shared" si="17"/>
        <v>0</v>
      </c>
      <c r="H309" s="55"/>
      <c r="I309" s="77">
        <f t="shared" si="18"/>
        <v>0</v>
      </c>
      <c r="J309" s="68"/>
      <c r="K309" s="68"/>
      <c r="V309" s="5"/>
    </row>
    <row r="310" spans="1:22" s="6" customFormat="1" ht="10.199999999999999" x14ac:dyDescent="0.2">
      <c r="A310" s="81" t="str">
        <f t="shared" si="19"/>
        <v>4.7.3</v>
      </c>
      <c r="B310" s="82" t="s">
        <v>616</v>
      </c>
      <c r="C310" s="81" t="s">
        <v>612</v>
      </c>
      <c r="D310" s="18" t="s">
        <v>617</v>
      </c>
      <c r="E310" s="1"/>
      <c r="F310" s="76" t="s">
        <v>95</v>
      </c>
      <c r="G310" s="57">
        <f t="shared" si="17"/>
        <v>0</v>
      </c>
      <c r="H310" s="55"/>
      <c r="I310" s="77">
        <f t="shared" si="18"/>
        <v>0</v>
      </c>
      <c r="J310" s="68"/>
      <c r="K310" s="68"/>
      <c r="V310" s="5"/>
    </row>
    <row r="311" spans="1:22" s="6" customFormat="1" ht="10.199999999999999" x14ac:dyDescent="0.2">
      <c r="A311" s="81" t="str">
        <f t="shared" si="19"/>
        <v>4.7.4</v>
      </c>
      <c r="B311" s="82" t="s">
        <v>618</v>
      </c>
      <c r="C311" s="81" t="s">
        <v>612</v>
      </c>
      <c r="D311" s="18" t="s">
        <v>619</v>
      </c>
      <c r="E311" s="1"/>
      <c r="F311" s="76" t="s">
        <v>95</v>
      </c>
      <c r="G311" s="57">
        <f t="shared" si="17"/>
        <v>0</v>
      </c>
      <c r="H311" s="55"/>
      <c r="I311" s="77">
        <f t="shared" si="18"/>
        <v>0</v>
      </c>
      <c r="J311" s="68"/>
      <c r="K311" s="68"/>
      <c r="V311" s="5"/>
    </row>
    <row r="312" spans="1:22" s="6" customFormat="1" ht="10.199999999999999" x14ac:dyDescent="0.2">
      <c r="A312" s="81" t="str">
        <f t="shared" si="19"/>
        <v>4.7.5</v>
      </c>
      <c r="B312" s="82" t="s">
        <v>620</v>
      </c>
      <c r="C312" s="81" t="s">
        <v>612</v>
      </c>
      <c r="D312" s="18" t="s">
        <v>621</v>
      </c>
      <c r="E312" s="1"/>
      <c r="F312" s="76" t="s">
        <v>95</v>
      </c>
      <c r="G312" s="57">
        <f t="shared" si="17"/>
        <v>0</v>
      </c>
      <c r="H312" s="55"/>
      <c r="I312" s="77">
        <f t="shared" si="18"/>
        <v>0</v>
      </c>
      <c r="J312" s="68"/>
      <c r="K312" s="68"/>
      <c r="V312" s="5"/>
    </row>
    <row r="313" spans="1:22" s="6" customFormat="1" ht="10.199999999999999" x14ac:dyDescent="0.2">
      <c r="A313" s="81" t="str">
        <f t="shared" si="19"/>
        <v>4.7.6</v>
      </c>
      <c r="B313" s="82" t="s">
        <v>622</v>
      </c>
      <c r="C313" s="81" t="s">
        <v>612</v>
      </c>
      <c r="D313" s="18" t="s">
        <v>623</v>
      </c>
      <c r="E313" s="1"/>
      <c r="F313" s="76" t="s">
        <v>95</v>
      </c>
      <c r="G313" s="57">
        <f t="shared" si="17"/>
        <v>0</v>
      </c>
      <c r="H313" s="55"/>
      <c r="I313" s="77">
        <f t="shared" si="18"/>
        <v>0</v>
      </c>
      <c r="J313" s="68"/>
      <c r="K313" s="68"/>
      <c r="V313" s="5"/>
    </row>
    <row r="314" spans="1:22" s="6" customFormat="1" ht="10.199999999999999" x14ac:dyDescent="0.2">
      <c r="A314" s="81" t="str">
        <f t="shared" si="19"/>
        <v>4.7.7</v>
      </c>
      <c r="B314" s="82" t="s">
        <v>624</v>
      </c>
      <c r="C314" s="81" t="s">
        <v>612</v>
      </c>
      <c r="D314" s="18" t="s">
        <v>625</v>
      </c>
      <c r="E314" s="1"/>
      <c r="F314" s="76" t="s">
        <v>95</v>
      </c>
      <c r="G314" s="57">
        <f t="shared" si="17"/>
        <v>0</v>
      </c>
      <c r="H314" s="55"/>
      <c r="I314" s="77">
        <f t="shared" si="18"/>
        <v>0</v>
      </c>
      <c r="J314" s="68"/>
      <c r="K314" s="68"/>
      <c r="V314" s="5"/>
    </row>
    <row r="315" spans="1:22" s="6" customFormat="1" ht="10.199999999999999" x14ac:dyDescent="0.2">
      <c r="A315" s="81" t="str">
        <f t="shared" si="19"/>
        <v>4.7.8</v>
      </c>
      <c r="B315" s="82" t="s">
        <v>626</v>
      </c>
      <c r="C315" s="81" t="s">
        <v>612</v>
      </c>
      <c r="D315" s="18" t="s">
        <v>627</v>
      </c>
      <c r="E315" s="1"/>
      <c r="F315" s="76" t="s">
        <v>95</v>
      </c>
      <c r="G315" s="57">
        <f t="shared" si="17"/>
        <v>0</v>
      </c>
      <c r="H315" s="55"/>
      <c r="I315" s="77">
        <f t="shared" si="18"/>
        <v>0</v>
      </c>
      <c r="J315" s="68"/>
      <c r="K315" s="68"/>
      <c r="V315" s="5"/>
    </row>
    <row r="316" spans="1:22" s="6" customFormat="1" ht="10.199999999999999" x14ac:dyDescent="0.2">
      <c r="A316" s="81" t="str">
        <f t="shared" si="19"/>
        <v>4.7.9</v>
      </c>
      <c r="B316" s="82" t="s">
        <v>628</v>
      </c>
      <c r="C316" s="81" t="s">
        <v>612</v>
      </c>
      <c r="D316" s="18" t="s">
        <v>629</v>
      </c>
      <c r="E316" s="1"/>
      <c r="F316" s="76" t="s">
        <v>95</v>
      </c>
      <c r="G316" s="57">
        <f t="shared" si="17"/>
        <v>0</v>
      </c>
      <c r="H316" s="55"/>
      <c r="I316" s="77">
        <f t="shared" si="18"/>
        <v>0</v>
      </c>
      <c r="J316" s="68"/>
      <c r="K316" s="68"/>
      <c r="V316" s="5"/>
    </row>
    <row r="317" spans="1:22" s="6" customFormat="1" ht="10.199999999999999" x14ac:dyDescent="0.2">
      <c r="A317" s="81" t="str">
        <f t="shared" si="19"/>
        <v>4.7.10</v>
      </c>
      <c r="B317" s="82" t="s">
        <v>630</v>
      </c>
      <c r="C317" s="81" t="s">
        <v>612</v>
      </c>
      <c r="D317" s="18" t="s">
        <v>631</v>
      </c>
      <c r="E317" s="1"/>
      <c r="F317" s="76" t="s">
        <v>95</v>
      </c>
      <c r="G317" s="57">
        <f t="shared" si="17"/>
        <v>0</v>
      </c>
      <c r="H317" s="55"/>
      <c r="I317" s="77">
        <f t="shared" si="18"/>
        <v>0</v>
      </c>
      <c r="J317" s="68"/>
      <c r="K317" s="68"/>
      <c r="V317" s="5"/>
    </row>
    <row r="318" spans="1:22" s="6" customFormat="1" ht="10.199999999999999" x14ac:dyDescent="0.2">
      <c r="A318" s="81" t="str">
        <f t="shared" si="19"/>
        <v>4.7.11</v>
      </c>
      <c r="B318" s="82" t="s">
        <v>632</v>
      </c>
      <c r="C318" s="81" t="s">
        <v>612</v>
      </c>
      <c r="D318" s="18" t="s">
        <v>633</v>
      </c>
      <c r="E318" s="1"/>
      <c r="F318" s="76" t="s">
        <v>95</v>
      </c>
      <c r="G318" s="57">
        <f t="shared" si="17"/>
        <v>0</v>
      </c>
      <c r="H318" s="55"/>
      <c r="I318" s="77">
        <f t="shared" si="18"/>
        <v>0</v>
      </c>
      <c r="J318" s="68"/>
      <c r="K318" s="68"/>
      <c r="V318" s="5"/>
    </row>
    <row r="319" spans="1:22" s="6" customFormat="1" ht="10.199999999999999" x14ac:dyDescent="0.2">
      <c r="A319" s="81" t="str">
        <f t="shared" si="19"/>
        <v>4.7.12</v>
      </c>
      <c r="B319" s="82" t="s">
        <v>634</v>
      </c>
      <c r="C319" s="81" t="s">
        <v>612</v>
      </c>
      <c r="D319" s="18" t="s">
        <v>635</v>
      </c>
      <c r="E319" s="1"/>
      <c r="F319" s="76" t="s">
        <v>95</v>
      </c>
      <c r="G319" s="57">
        <f t="shared" si="17"/>
        <v>0</v>
      </c>
      <c r="H319" s="55"/>
      <c r="I319" s="77">
        <f t="shared" si="18"/>
        <v>0</v>
      </c>
      <c r="J319" s="68"/>
      <c r="K319" s="68"/>
      <c r="V319" s="5"/>
    </row>
    <row r="320" spans="1:22" s="6" customFormat="1" ht="10.199999999999999" x14ac:dyDescent="0.2">
      <c r="A320" s="81" t="str">
        <f t="shared" si="19"/>
        <v>4.7.13</v>
      </c>
      <c r="B320" s="82" t="s">
        <v>636</v>
      </c>
      <c r="C320" s="81" t="s">
        <v>612</v>
      </c>
      <c r="D320" s="18" t="s">
        <v>637</v>
      </c>
      <c r="E320" s="1"/>
      <c r="F320" s="76" t="s">
        <v>95</v>
      </c>
      <c r="G320" s="57">
        <f t="shared" si="17"/>
        <v>0</v>
      </c>
      <c r="H320" s="55"/>
      <c r="I320" s="77">
        <f t="shared" si="18"/>
        <v>0</v>
      </c>
      <c r="J320" s="68"/>
      <c r="K320" s="68"/>
      <c r="V320" s="5"/>
    </row>
    <row r="321" spans="1:22" s="6" customFormat="1" ht="20.399999999999999" x14ac:dyDescent="0.2">
      <c r="A321" s="81" t="str">
        <f t="shared" si="19"/>
        <v>4.7.14</v>
      </c>
      <c r="B321" s="82" t="s">
        <v>638</v>
      </c>
      <c r="C321" s="81" t="s">
        <v>612</v>
      </c>
      <c r="D321" s="18" t="s">
        <v>639</v>
      </c>
      <c r="E321" s="1"/>
      <c r="F321" s="76" t="s">
        <v>95</v>
      </c>
      <c r="G321" s="57">
        <f t="shared" si="17"/>
        <v>0</v>
      </c>
      <c r="H321" s="55"/>
      <c r="I321" s="77">
        <f t="shared" si="18"/>
        <v>0</v>
      </c>
      <c r="J321" s="68"/>
      <c r="K321" s="68"/>
      <c r="V321" s="5"/>
    </row>
    <row r="322" spans="1:22" s="6" customFormat="1" ht="20.399999999999999" x14ac:dyDescent="0.2">
      <c r="A322" s="81" t="str">
        <f t="shared" si="19"/>
        <v>4.7.15</v>
      </c>
      <c r="B322" s="82" t="s">
        <v>640</v>
      </c>
      <c r="C322" s="81" t="s">
        <v>612</v>
      </c>
      <c r="D322" s="18" t="s">
        <v>641</v>
      </c>
      <c r="E322" s="1"/>
      <c r="F322" s="76" t="s">
        <v>95</v>
      </c>
      <c r="G322" s="57">
        <f t="shared" si="17"/>
        <v>0</v>
      </c>
      <c r="H322" s="55"/>
      <c r="I322" s="77">
        <f t="shared" si="18"/>
        <v>0</v>
      </c>
      <c r="J322" s="68"/>
      <c r="K322" s="68"/>
      <c r="V322" s="5"/>
    </row>
    <row r="323" spans="1:22" s="6" customFormat="1" ht="10.199999999999999" x14ac:dyDescent="0.2">
      <c r="A323" s="81" t="str">
        <f t="shared" si="19"/>
        <v>4.7.16</v>
      </c>
      <c r="B323" s="82" t="s">
        <v>642</v>
      </c>
      <c r="C323" s="81" t="s">
        <v>612</v>
      </c>
      <c r="D323" s="18" t="s">
        <v>643</v>
      </c>
      <c r="E323" s="1"/>
      <c r="F323" s="76" t="s">
        <v>95</v>
      </c>
      <c r="G323" s="57">
        <f t="shared" si="17"/>
        <v>0</v>
      </c>
      <c r="H323" s="55"/>
      <c r="I323" s="77">
        <f t="shared" si="18"/>
        <v>0</v>
      </c>
      <c r="J323" s="68"/>
      <c r="K323" s="68"/>
      <c r="V323" s="5"/>
    </row>
    <row r="324" spans="1:22" s="6" customFormat="1" ht="10.199999999999999" x14ac:dyDescent="0.2">
      <c r="A324" s="81" t="str">
        <f t="shared" si="19"/>
        <v>4.7.17</v>
      </c>
      <c r="B324" s="82" t="s">
        <v>644</v>
      </c>
      <c r="C324" s="81" t="s">
        <v>612</v>
      </c>
      <c r="D324" s="18" t="s">
        <v>645</v>
      </c>
      <c r="E324" s="1"/>
      <c r="F324" s="76" t="s">
        <v>95</v>
      </c>
      <c r="G324" s="57">
        <f t="shared" si="17"/>
        <v>0</v>
      </c>
      <c r="H324" s="55"/>
      <c r="I324" s="77">
        <f t="shared" si="18"/>
        <v>0</v>
      </c>
      <c r="J324" s="68"/>
      <c r="K324" s="68"/>
      <c r="V324" s="5"/>
    </row>
    <row r="325" spans="1:22" s="6" customFormat="1" ht="10.199999999999999" x14ac:dyDescent="0.2">
      <c r="A325" s="81" t="str">
        <f t="shared" si="19"/>
        <v>4.7.18</v>
      </c>
      <c r="B325" s="82" t="s">
        <v>646</v>
      </c>
      <c r="C325" s="81" t="s">
        <v>612</v>
      </c>
      <c r="D325" s="18" t="s">
        <v>647</v>
      </c>
      <c r="E325" s="1"/>
      <c r="F325" s="76" t="s">
        <v>95</v>
      </c>
      <c r="G325" s="57">
        <f t="shared" si="17"/>
        <v>0</v>
      </c>
      <c r="H325" s="55"/>
      <c r="I325" s="77">
        <f t="shared" si="18"/>
        <v>0</v>
      </c>
      <c r="J325" s="68"/>
      <c r="K325" s="68"/>
      <c r="V325" s="5"/>
    </row>
    <row r="326" spans="1:22" s="6" customFormat="1" ht="10.199999999999999" x14ac:dyDescent="0.2">
      <c r="A326" s="81" t="str">
        <f t="shared" si="19"/>
        <v>4.7.19</v>
      </c>
      <c r="B326" s="82" t="s">
        <v>648</v>
      </c>
      <c r="C326" s="81" t="s">
        <v>612</v>
      </c>
      <c r="D326" s="18" t="s">
        <v>649</v>
      </c>
      <c r="E326" s="1"/>
      <c r="F326" s="76" t="s">
        <v>95</v>
      </c>
      <c r="G326" s="57">
        <f t="shared" si="17"/>
        <v>0</v>
      </c>
      <c r="H326" s="55"/>
      <c r="I326" s="77">
        <f t="shared" si="18"/>
        <v>0</v>
      </c>
      <c r="J326" s="68"/>
      <c r="K326" s="68"/>
      <c r="V326" s="5"/>
    </row>
    <row r="327" spans="1:22" s="6" customFormat="1" ht="10.199999999999999" x14ac:dyDescent="0.2">
      <c r="A327" s="81" t="str">
        <f t="shared" si="19"/>
        <v>4.7.20</v>
      </c>
      <c r="B327" s="82" t="s">
        <v>650</v>
      </c>
      <c r="C327" s="81" t="s">
        <v>612</v>
      </c>
      <c r="D327" s="18" t="s">
        <v>651</v>
      </c>
      <c r="E327" s="1"/>
      <c r="F327" s="76" t="s">
        <v>95</v>
      </c>
      <c r="G327" s="57">
        <f t="shared" si="17"/>
        <v>0</v>
      </c>
      <c r="H327" s="55"/>
      <c r="I327" s="77">
        <f t="shared" si="18"/>
        <v>0</v>
      </c>
      <c r="J327" s="68"/>
      <c r="K327" s="68"/>
      <c r="V327" s="5"/>
    </row>
    <row r="328" spans="1:22" s="6" customFormat="1" ht="10.199999999999999" x14ac:dyDescent="0.2">
      <c r="A328" s="81" t="str">
        <f t="shared" si="19"/>
        <v>4.7.21</v>
      </c>
      <c r="B328" s="82" t="s">
        <v>652</v>
      </c>
      <c r="C328" s="81" t="s">
        <v>612</v>
      </c>
      <c r="D328" s="18" t="s">
        <v>653</v>
      </c>
      <c r="E328" s="1"/>
      <c r="F328" s="76" t="s">
        <v>95</v>
      </c>
      <c r="G328" s="57">
        <f t="shared" si="17"/>
        <v>0</v>
      </c>
      <c r="H328" s="55"/>
      <c r="I328" s="77">
        <f t="shared" si="18"/>
        <v>0</v>
      </c>
      <c r="J328" s="68"/>
      <c r="K328" s="68"/>
      <c r="V328" s="5"/>
    </row>
    <row r="329" spans="1:22" s="6" customFormat="1" ht="10.199999999999999" x14ac:dyDescent="0.2">
      <c r="A329" s="81" t="str">
        <f t="shared" si="19"/>
        <v>4.7.22</v>
      </c>
      <c r="B329" s="82" t="s">
        <v>654</v>
      </c>
      <c r="C329" s="81" t="s">
        <v>28</v>
      </c>
      <c r="D329" s="18" t="s">
        <v>655</v>
      </c>
      <c r="E329" s="1"/>
      <c r="F329" s="76" t="s">
        <v>95</v>
      </c>
      <c r="G329" s="57">
        <f t="shared" si="17"/>
        <v>0</v>
      </c>
      <c r="H329" s="55"/>
      <c r="I329" s="77">
        <f t="shared" si="18"/>
        <v>0</v>
      </c>
      <c r="J329" s="68"/>
      <c r="K329" s="68"/>
      <c r="V329" s="5"/>
    </row>
    <row r="330" spans="1:22" s="6" customFormat="1" ht="10.199999999999999" x14ac:dyDescent="0.2">
      <c r="A330" s="81" t="str">
        <f>IF(F329="",A329&amp;".1",IF(F330="",LEFT(LEFT(A329,LEN(LEFT(A329,FIND("☃",SUBSTITUTE(A329,".","☃",LEN(A329)-LEN(SUBSTITUTE(A329,".",""))))))-1),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&amp;RIGHT(LEFT(A329,LEN(LEFT(A329,FIND("☃",SUBSTITUTE(A329,".","☃",LEN(A329)-LEN(SUBSTITUTE(A329,".",""))))))-1),LEN(LEFT(A329,LEN(LEFT(A329,FIND("☃",SUBSTITUTE(A329,".","☃",LEN(A329)-LEN(SUBSTITUTE(A329,".",""))))))-1))-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+1,(LEFT(A329,FIND("☃",SUBSTITUTE(A329,".","☃",LEN(A329)-LEN(SUBSTITUTE(A329,".","")))))&amp;RIGHT(A329,LEN(A329)-FIND("☃",SUBSTITUTE(A329,".","☃",LEN(A329)-LEN(SUBSTITUTE(A329,".","")))))+1)))</f>
        <v>4.7.23</v>
      </c>
      <c r="B330" s="82" t="s">
        <v>656</v>
      </c>
      <c r="C330" s="81" t="s">
        <v>657</v>
      </c>
      <c r="D330" s="18" t="s">
        <v>658</v>
      </c>
      <c r="E330" s="1"/>
      <c r="F330" s="76" t="s">
        <v>95</v>
      </c>
      <c r="G330" s="57">
        <f t="shared" si="17"/>
        <v>0</v>
      </c>
      <c r="H330" s="55"/>
      <c r="I330" s="77">
        <f>IF(F330="","",(ROUND(G330*H330,2)))</f>
        <v>0</v>
      </c>
      <c r="J330" s="68"/>
      <c r="K330" s="68"/>
      <c r="V330" s="5"/>
    </row>
    <row r="331" spans="1:22" s="6" customFormat="1" ht="10.199999999999999" x14ac:dyDescent="0.2">
      <c r="A331" s="81" t="str">
        <f>IF(F330="",A330&amp;".1",IF(F331="",LEFT(LEFT(A330,LEN(LEFT(A330,FIND("☃",SUBSTITUTE(A330,".","☃",LEN(A330)-LEN(SUBSTITUTE(A330,".",""))))))-1),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&amp;RIGHT(LEFT(A330,LEN(LEFT(A330,FIND("☃",SUBSTITUTE(A330,".","☃",LEN(A330)-LEN(SUBSTITUTE(A330,".",""))))))-1),LEN(LEFT(A330,LEN(LEFT(A330,FIND("☃",SUBSTITUTE(A330,".","☃",LEN(A330)-LEN(SUBSTITUTE(A330,".",""))))))-1))-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+1,(LEFT(A330,FIND("☃",SUBSTITUTE(A330,".","☃",LEN(A330)-LEN(SUBSTITUTE(A330,".","")))))&amp;RIGHT(A330,LEN(A330)-FIND("☃",SUBSTITUTE(A330,".","☃",LEN(A330)-LEN(SUBSTITUTE(A330,".","")))))+1)))</f>
        <v>4.7.24</v>
      </c>
      <c r="B331" s="82" t="s">
        <v>659</v>
      </c>
      <c r="C331" s="81" t="s">
        <v>657</v>
      </c>
      <c r="D331" s="18" t="s">
        <v>660</v>
      </c>
      <c r="E331" s="1"/>
      <c r="F331" s="76" t="s">
        <v>95</v>
      </c>
      <c r="G331" s="57">
        <f t="shared" si="17"/>
        <v>0</v>
      </c>
      <c r="H331" s="55"/>
      <c r="I331" s="77">
        <f>IF(F331="","",(ROUND(G331*H331,2)))</f>
        <v>0</v>
      </c>
      <c r="J331" s="68"/>
      <c r="K331" s="68"/>
      <c r="V331" s="5"/>
    </row>
    <row r="332" spans="1:22" s="6" customFormat="1" ht="10.199999999999999" x14ac:dyDescent="0.2">
      <c r="A332" s="81" t="str">
        <f t="shared" ref="A332:A335" si="20">IF(F331="",A331&amp;".1",IF(F332="",LEFT(LEFT(A331,LEN(LEFT(A331,FIND("☃",SUBSTITUTE(A331,".","☃",LEN(A331)-LEN(SUBSTITUTE(A331,".",""))))))-1),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&amp;RIGHT(LEFT(A331,LEN(LEFT(A331,FIND("☃",SUBSTITUTE(A331,".","☃",LEN(A331)-LEN(SUBSTITUTE(A331,".",""))))))-1),LEN(LEFT(A331,LEN(LEFT(A331,FIND("☃",SUBSTITUTE(A331,".","☃",LEN(A331)-LEN(SUBSTITUTE(A331,".",""))))))-1))-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+1,(LEFT(A331,FIND("☃",SUBSTITUTE(A331,".","☃",LEN(A331)-LEN(SUBSTITUTE(A331,".","")))))&amp;RIGHT(A331,LEN(A331)-FIND("☃",SUBSTITUTE(A331,".","☃",LEN(A331)-LEN(SUBSTITUTE(A331,".","")))))+1)))</f>
        <v>4.7.25</v>
      </c>
      <c r="B332" s="82" t="s">
        <v>661</v>
      </c>
      <c r="C332" s="81" t="s">
        <v>657</v>
      </c>
      <c r="D332" s="18" t="s">
        <v>662</v>
      </c>
      <c r="E332" s="1"/>
      <c r="F332" s="76" t="s">
        <v>95</v>
      </c>
      <c r="G332" s="57">
        <f t="shared" si="17"/>
        <v>0</v>
      </c>
      <c r="H332" s="55"/>
      <c r="I332" s="77">
        <f>IF(F332="","",(ROUND(G332*H332,2)))</f>
        <v>0</v>
      </c>
      <c r="J332" s="68"/>
      <c r="K332" s="68"/>
      <c r="V332" s="5"/>
    </row>
    <row r="333" spans="1:22" s="6" customFormat="1" ht="10.199999999999999" x14ac:dyDescent="0.2">
      <c r="A333" s="81" t="str">
        <f t="shared" si="20"/>
        <v>4.8</v>
      </c>
      <c r="B333" s="82"/>
      <c r="C333" s="81" t="s">
        <v>28</v>
      </c>
      <c r="D333" s="18" t="s">
        <v>663</v>
      </c>
      <c r="E333" s="1"/>
      <c r="F333" s="76"/>
      <c r="G333" s="57" t="str">
        <f t="shared" si="17"/>
        <v/>
      </c>
      <c r="H333" s="55"/>
      <c r="I333" s="77" t="str">
        <f t="shared" si="18"/>
        <v/>
      </c>
      <c r="J333" s="68"/>
      <c r="K333" s="68"/>
      <c r="V333" s="5"/>
    </row>
    <row r="334" spans="1:22" s="6" customFormat="1" ht="10.199999999999999" x14ac:dyDescent="0.2">
      <c r="A334" s="81" t="str">
        <f t="shared" si="20"/>
        <v>4.8.1</v>
      </c>
      <c r="B334" s="82" t="s">
        <v>664</v>
      </c>
      <c r="C334" s="81" t="s">
        <v>612</v>
      </c>
      <c r="D334" s="18" t="s">
        <v>665</v>
      </c>
      <c r="E334" s="1"/>
      <c r="F334" s="76" t="s">
        <v>95</v>
      </c>
      <c r="G334" s="57">
        <f t="shared" si="17"/>
        <v>0</v>
      </c>
      <c r="H334" s="55"/>
      <c r="I334" s="77">
        <f t="shared" si="18"/>
        <v>0</v>
      </c>
      <c r="J334" s="68"/>
      <c r="K334" s="68"/>
      <c r="V334" s="5"/>
    </row>
    <row r="335" spans="1:22" s="6" customFormat="1" ht="10.199999999999999" x14ac:dyDescent="0.2">
      <c r="A335" s="81" t="str">
        <f t="shared" si="20"/>
        <v>4.8.2</v>
      </c>
      <c r="B335" s="82" t="s">
        <v>666</v>
      </c>
      <c r="C335" s="81" t="s">
        <v>612</v>
      </c>
      <c r="D335" s="18" t="s">
        <v>667</v>
      </c>
      <c r="E335" s="1"/>
      <c r="F335" s="76" t="s">
        <v>95</v>
      </c>
      <c r="G335" s="57">
        <f t="shared" si="17"/>
        <v>0</v>
      </c>
      <c r="H335" s="55"/>
      <c r="I335" s="77">
        <f t="shared" si="18"/>
        <v>0</v>
      </c>
      <c r="J335" s="68"/>
      <c r="K335" s="68"/>
      <c r="V335" s="5"/>
    </row>
    <row r="336" spans="1:22" s="6" customFormat="1" ht="10.199999999999999" x14ac:dyDescent="0.2">
      <c r="A336" s="81" t="str">
        <f t="shared" si="19"/>
        <v>4.8.3</v>
      </c>
      <c r="B336" s="82" t="s">
        <v>668</v>
      </c>
      <c r="C336" s="81" t="s">
        <v>612</v>
      </c>
      <c r="D336" s="18" t="s">
        <v>669</v>
      </c>
      <c r="E336" s="1"/>
      <c r="F336" s="76" t="s">
        <v>95</v>
      </c>
      <c r="G336" s="57">
        <f t="shared" si="17"/>
        <v>0</v>
      </c>
      <c r="H336" s="55"/>
      <c r="I336" s="77">
        <f t="shared" si="18"/>
        <v>0</v>
      </c>
      <c r="J336" s="68"/>
      <c r="K336" s="68"/>
      <c r="V336" s="5"/>
    </row>
    <row r="337" spans="1:22" s="6" customFormat="1" ht="10.199999999999999" x14ac:dyDescent="0.2">
      <c r="A337" s="81" t="str">
        <f t="shared" si="19"/>
        <v>4.8.4</v>
      </c>
      <c r="B337" s="82" t="s">
        <v>670</v>
      </c>
      <c r="C337" s="81" t="s">
        <v>612</v>
      </c>
      <c r="D337" s="18" t="s">
        <v>671</v>
      </c>
      <c r="E337" s="1"/>
      <c r="F337" s="76" t="s">
        <v>95</v>
      </c>
      <c r="G337" s="57">
        <f t="shared" si="17"/>
        <v>0</v>
      </c>
      <c r="H337" s="55"/>
      <c r="I337" s="77">
        <f t="shared" si="18"/>
        <v>0</v>
      </c>
      <c r="J337" s="68"/>
      <c r="K337" s="68"/>
      <c r="V337" s="5"/>
    </row>
    <row r="338" spans="1:22" s="6" customFormat="1" ht="20.399999999999999" x14ac:dyDescent="0.2">
      <c r="A338" s="81" t="str">
        <f t="shared" si="19"/>
        <v>4.8.5</v>
      </c>
      <c r="B338" s="82" t="s">
        <v>672</v>
      </c>
      <c r="C338" s="81" t="s">
        <v>657</v>
      </c>
      <c r="D338" s="18" t="s">
        <v>673</v>
      </c>
      <c r="E338" s="1"/>
      <c r="F338" s="76" t="s">
        <v>95</v>
      </c>
      <c r="G338" s="57">
        <f t="shared" si="17"/>
        <v>0</v>
      </c>
      <c r="H338" s="55"/>
      <c r="I338" s="77">
        <f t="shared" si="18"/>
        <v>0</v>
      </c>
      <c r="J338" s="68"/>
      <c r="K338" s="68"/>
      <c r="V338" s="5"/>
    </row>
    <row r="339" spans="1:22" s="6" customFormat="1" ht="10.199999999999999" x14ac:dyDescent="0.2">
      <c r="A339" s="81" t="str">
        <f t="shared" si="19"/>
        <v>4.9</v>
      </c>
      <c r="B339" s="82"/>
      <c r="C339" s="81"/>
      <c r="D339" s="18" t="s">
        <v>674</v>
      </c>
      <c r="E339" s="1"/>
      <c r="F339" s="76"/>
      <c r="G339" s="57" t="str">
        <f t="shared" si="17"/>
        <v/>
      </c>
      <c r="H339" s="55"/>
      <c r="I339" s="77" t="str">
        <f t="shared" si="18"/>
        <v/>
      </c>
      <c r="J339" s="68"/>
      <c r="K339" s="68"/>
      <c r="V339" s="5"/>
    </row>
    <row r="340" spans="1:22" s="6" customFormat="1" ht="10.199999999999999" x14ac:dyDescent="0.2">
      <c r="A340" s="81" t="str">
        <f t="shared" si="19"/>
        <v>4.9.1</v>
      </c>
      <c r="B340" s="82" t="s">
        <v>675</v>
      </c>
      <c r="C340" s="81" t="s">
        <v>676</v>
      </c>
      <c r="D340" s="18" t="s">
        <v>677</v>
      </c>
      <c r="E340" s="1"/>
      <c r="F340" s="76" t="s">
        <v>167</v>
      </c>
      <c r="G340" s="57">
        <f t="shared" si="17"/>
        <v>0</v>
      </c>
      <c r="H340" s="55"/>
      <c r="I340" s="77">
        <f t="shared" si="18"/>
        <v>0</v>
      </c>
      <c r="J340" s="68"/>
      <c r="K340" s="68"/>
      <c r="V340" s="5"/>
    </row>
    <row r="341" spans="1:22" s="6" customFormat="1" ht="10.199999999999999" x14ac:dyDescent="0.2">
      <c r="A341" s="81" t="str">
        <f t="shared" si="19"/>
        <v>4.9.2</v>
      </c>
      <c r="B341" s="82" t="s">
        <v>678</v>
      </c>
      <c r="C341" s="81" t="s">
        <v>676</v>
      </c>
      <c r="D341" s="18" t="s">
        <v>679</v>
      </c>
      <c r="E341" s="1"/>
      <c r="F341" s="76" t="s">
        <v>167</v>
      </c>
      <c r="G341" s="57">
        <f t="shared" si="17"/>
        <v>0</v>
      </c>
      <c r="H341" s="55"/>
      <c r="I341" s="77">
        <f t="shared" si="18"/>
        <v>0</v>
      </c>
      <c r="J341" s="68"/>
      <c r="K341" s="68"/>
      <c r="V341" s="5"/>
    </row>
    <row r="342" spans="1:22" s="6" customFormat="1" ht="10.199999999999999" x14ac:dyDescent="0.2">
      <c r="A342" s="81" t="str">
        <f t="shared" si="19"/>
        <v>4.9.3</v>
      </c>
      <c r="B342" s="82" t="s">
        <v>680</v>
      </c>
      <c r="C342" s="81" t="s">
        <v>676</v>
      </c>
      <c r="D342" s="18" t="s">
        <v>681</v>
      </c>
      <c r="E342" s="1"/>
      <c r="F342" s="76" t="s">
        <v>167</v>
      </c>
      <c r="G342" s="57">
        <f t="shared" ref="G342:G405" si="21">IF(F342="","",0)</f>
        <v>0</v>
      </c>
      <c r="H342" s="55"/>
      <c r="I342" s="77">
        <f t="shared" si="18"/>
        <v>0</v>
      </c>
      <c r="J342" s="68"/>
      <c r="K342" s="68"/>
      <c r="V342" s="5"/>
    </row>
    <row r="343" spans="1:22" s="6" customFormat="1" ht="10.199999999999999" x14ac:dyDescent="0.2">
      <c r="A343" s="81" t="str">
        <f t="shared" si="19"/>
        <v>4.9.4</v>
      </c>
      <c r="B343" s="82" t="s">
        <v>682</v>
      </c>
      <c r="C343" s="81" t="s">
        <v>676</v>
      </c>
      <c r="D343" s="18" t="s">
        <v>683</v>
      </c>
      <c r="E343" s="1"/>
      <c r="F343" s="76" t="s">
        <v>167</v>
      </c>
      <c r="G343" s="57">
        <f t="shared" si="21"/>
        <v>0</v>
      </c>
      <c r="H343" s="55"/>
      <c r="I343" s="77">
        <f t="shared" si="18"/>
        <v>0</v>
      </c>
      <c r="J343" s="68"/>
      <c r="K343" s="68"/>
      <c r="V343" s="5"/>
    </row>
    <row r="344" spans="1:22" s="6" customFormat="1" ht="10.199999999999999" x14ac:dyDescent="0.2">
      <c r="A344" s="81" t="str">
        <f t="shared" si="19"/>
        <v>4.9.5</v>
      </c>
      <c r="B344" s="82" t="s">
        <v>684</v>
      </c>
      <c r="C344" s="81" t="s">
        <v>676</v>
      </c>
      <c r="D344" s="18" t="s">
        <v>685</v>
      </c>
      <c r="E344" s="1"/>
      <c r="F344" s="76" t="s">
        <v>167</v>
      </c>
      <c r="G344" s="57">
        <f t="shared" si="21"/>
        <v>0</v>
      </c>
      <c r="H344" s="55"/>
      <c r="I344" s="77">
        <f t="shared" si="18"/>
        <v>0</v>
      </c>
      <c r="J344" s="68"/>
      <c r="K344" s="68"/>
      <c r="V344" s="5"/>
    </row>
    <row r="345" spans="1:22" s="6" customFormat="1" ht="10.199999999999999" x14ac:dyDescent="0.2">
      <c r="A345" s="81" t="str">
        <f t="shared" si="19"/>
        <v>4.9.6</v>
      </c>
      <c r="B345" s="82" t="s">
        <v>686</v>
      </c>
      <c r="C345" s="81" t="s">
        <v>676</v>
      </c>
      <c r="D345" s="18" t="s">
        <v>687</v>
      </c>
      <c r="E345" s="1"/>
      <c r="F345" s="76" t="s">
        <v>167</v>
      </c>
      <c r="G345" s="57">
        <f t="shared" si="21"/>
        <v>0</v>
      </c>
      <c r="H345" s="55"/>
      <c r="I345" s="77">
        <f t="shared" si="18"/>
        <v>0</v>
      </c>
      <c r="J345" s="68"/>
      <c r="K345" s="68"/>
      <c r="V345" s="5"/>
    </row>
    <row r="346" spans="1:22" s="6" customFormat="1" ht="10.199999999999999" x14ac:dyDescent="0.2">
      <c r="A346" s="81" t="str">
        <f t="shared" si="19"/>
        <v>4.9.7</v>
      </c>
      <c r="B346" s="82" t="s">
        <v>688</v>
      </c>
      <c r="C346" s="81" t="s">
        <v>676</v>
      </c>
      <c r="D346" s="18" t="s">
        <v>689</v>
      </c>
      <c r="E346" s="1"/>
      <c r="F346" s="76" t="s">
        <v>167</v>
      </c>
      <c r="G346" s="57">
        <f t="shared" si="21"/>
        <v>0</v>
      </c>
      <c r="H346" s="55"/>
      <c r="I346" s="77">
        <f t="shared" ref="I346:I409" si="22">IF(F346="","",(ROUND(G346*H346,2)))</f>
        <v>0</v>
      </c>
      <c r="J346" s="68"/>
      <c r="K346" s="68"/>
      <c r="V346" s="5"/>
    </row>
    <row r="347" spans="1:22" s="6" customFormat="1" ht="10.199999999999999" x14ac:dyDescent="0.2">
      <c r="A347" s="81" t="str">
        <f t="shared" ref="A347:A410" si="23">IF(F346="",A346&amp;".1",IF(F347="",LEFT(LEFT(A346,LEN(LEFT(A346,FIND("☃",SUBSTITUTE(A346,".","☃",LEN(A346)-LEN(SUBSTITUTE(A346,".",""))))))-1),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&amp;RIGHT(LEFT(A346,LEN(LEFT(A346,FIND("☃",SUBSTITUTE(A346,".","☃",LEN(A346)-LEN(SUBSTITUTE(A346,".",""))))))-1),LEN(LEFT(A346,LEN(LEFT(A346,FIND("☃",SUBSTITUTE(A346,".","☃",LEN(A346)-LEN(SUBSTITUTE(A346,".",""))))))-1))-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+1,(LEFT(A346,FIND("☃",SUBSTITUTE(A346,".","☃",LEN(A346)-LEN(SUBSTITUTE(A346,".","")))))&amp;RIGHT(A346,LEN(A346)-FIND("☃",SUBSTITUTE(A346,".","☃",LEN(A346)-LEN(SUBSTITUTE(A346,".","")))))+1)))</f>
        <v>4.9.8</v>
      </c>
      <c r="B347" s="82" t="s">
        <v>690</v>
      </c>
      <c r="C347" s="81" t="s">
        <v>676</v>
      </c>
      <c r="D347" s="18" t="s">
        <v>691</v>
      </c>
      <c r="E347" s="1"/>
      <c r="F347" s="76" t="s">
        <v>167</v>
      </c>
      <c r="G347" s="57">
        <f t="shared" si="21"/>
        <v>0</v>
      </c>
      <c r="H347" s="55"/>
      <c r="I347" s="77">
        <f t="shared" si="22"/>
        <v>0</v>
      </c>
      <c r="J347" s="68"/>
      <c r="K347" s="68"/>
      <c r="V347" s="5"/>
    </row>
    <row r="348" spans="1:22" s="6" customFormat="1" ht="10.199999999999999" x14ac:dyDescent="0.2">
      <c r="A348" s="81" t="str">
        <f t="shared" si="23"/>
        <v>4.9.9</v>
      </c>
      <c r="B348" s="82" t="s">
        <v>692</v>
      </c>
      <c r="C348" s="81" t="s">
        <v>676</v>
      </c>
      <c r="D348" s="18" t="s">
        <v>693</v>
      </c>
      <c r="E348" s="1"/>
      <c r="F348" s="76" t="s">
        <v>167</v>
      </c>
      <c r="G348" s="57">
        <f t="shared" si="21"/>
        <v>0</v>
      </c>
      <c r="H348" s="55"/>
      <c r="I348" s="77">
        <f t="shared" si="22"/>
        <v>0</v>
      </c>
      <c r="J348" s="68"/>
      <c r="K348" s="68"/>
      <c r="V348" s="5"/>
    </row>
    <row r="349" spans="1:22" s="6" customFormat="1" ht="10.199999999999999" x14ac:dyDescent="0.2">
      <c r="A349" s="81" t="str">
        <f t="shared" si="23"/>
        <v>4.9.10</v>
      </c>
      <c r="B349" s="82" t="s">
        <v>694</v>
      </c>
      <c r="C349" s="81" t="s">
        <v>676</v>
      </c>
      <c r="D349" s="18" t="s">
        <v>695</v>
      </c>
      <c r="E349" s="1"/>
      <c r="F349" s="76" t="s">
        <v>167</v>
      </c>
      <c r="G349" s="57">
        <f t="shared" si="21"/>
        <v>0</v>
      </c>
      <c r="H349" s="55"/>
      <c r="I349" s="77">
        <f t="shared" si="22"/>
        <v>0</v>
      </c>
      <c r="J349" s="68"/>
      <c r="K349" s="68"/>
      <c r="V349" s="5"/>
    </row>
    <row r="350" spans="1:22" s="6" customFormat="1" ht="10.199999999999999" x14ac:dyDescent="0.2">
      <c r="A350" s="81" t="str">
        <f t="shared" si="23"/>
        <v>4.9.11</v>
      </c>
      <c r="B350" s="82" t="s">
        <v>696</v>
      </c>
      <c r="C350" s="81" t="s">
        <v>676</v>
      </c>
      <c r="D350" s="18" t="s">
        <v>697</v>
      </c>
      <c r="E350" s="1"/>
      <c r="F350" s="76" t="s">
        <v>167</v>
      </c>
      <c r="G350" s="57">
        <f t="shared" si="21"/>
        <v>0</v>
      </c>
      <c r="H350" s="55"/>
      <c r="I350" s="77">
        <f t="shared" si="22"/>
        <v>0</v>
      </c>
      <c r="J350" s="68"/>
      <c r="K350" s="68"/>
      <c r="V350" s="5"/>
    </row>
    <row r="351" spans="1:22" s="6" customFormat="1" ht="10.199999999999999" x14ac:dyDescent="0.2">
      <c r="A351" s="81" t="str">
        <f t="shared" si="23"/>
        <v>4.9.12</v>
      </c>
      <c r="B351" s="82" t="s">
        <v>698</v>
      </c>
      <c r="C351" s="81" t="s">
        <v>676</v>
      </c>
      <c r="D351" s="18" t="s">
        <v>699</v>
      </c>
      <c r="E351" s="1"/>
      <c r="F351" s="76" t="s">
        <v>167</v>
      </c>
      <c r="G351" s="57">
        <f t="shared" si="21"/>
        <v>0</v>
      </c>
      <c r="H351" s="55"/>
      <c r="I351" s="77">
        <f t="shared" si="22"/>
        <v>0</v>
      </c>
      <c r="J351" s="68"/>
      <c r="K351" s="68"/>
      <c r="V351" s="5"/>
    </row>
    <row r="352" spans="1:22" s="6" customFormat="1" ht="10.199999999999999" x14ac:dyDescent="0.2">
      <c r="A352" s="81" t="str">
        <f t="shared" si="23"/>
        <v>4.9.13</v>
      </c>
      <c r="B352" s="82" t="s">
        <v>700</v>
      </c>
      <c r="C352" s="81" t="s">
        <v>676</v>
      </c>
      <c r="D352" s="18" t="s">
        <v>701</v>
      </c>
      <c r="E352" s="1"/>
      <c r="F352" s="76" t="s">
        <v>167</v>
      </c>
      <c r="G352" s="57">
        <f t="shared" si="21"/>
        <v>0</v>
      </c>
      <c r="H352" s="55"/>
      <c r="I352" s="77">
        <f t="shared" si="22"/>
        <v>0</v>
      </c>
      <c r="J352" s="68"/>
      <c r="K352" s="68"/>
      <c r="V352" s="5"/>
    </row>
    <row r="353" spans="1:22" s="6" customFormat="1" ht="10.199999999999999" x14ac:dyDescent="0.2">
      <c r="A353" s="81" t="str">
        <f t="shared" si="23"/>
        <v>4.9.14</v>
      </c>
      <c r="B353" s="82" t="s">
        <v>702</v>
      </c>
      <c r="C353" s="81" t="s">
        <v>676</v>
      </c>
      <c r="D353" s="18" t="s">
        <v>703</v>
      </c>
      <c r="E353" s="1"/>
      <c r="F353" s="76" t="s">
        <v>167</v>
      </c>
      <c r="G353" s="57">
        <f t="shared" si="21"/>
        <v>0</v>
      </c>
      <c r="H353" s="55"/>
      <c r="I353" s="77">
        <f t="shared" si="22"/>
        <v>0</v>
      </c>
      <c r="J353" s="68"/>
      <c r="K353" s="68"/>
      <c r="V353" s="5"/>
    </row>
    <row r="354" spans="1:22" s="6" customFormat="1" ht="10.199999999999999" x14ac:dyDescent="0.2">
      <c r="A354" s="81" t="str">
        <f t="shared" si="23"/>
        <v>4.9.15</v>
      </c>
      <c r="B354" s="82" t="s">
        <v>704</v>
      </c>
      <c r="C354" s="81" t="s">
        <v>676</v>
      </c>
      <c r="D354" s="18" t="s">
        <v>705</v>
      </c>
      <c r="E354" s="1"/>
      <c r="F354" s="76" t="s">
        <v>167</v>
      </c>
      <c r="G354" s="57">
        <f t="shared" si="21"/>
        <v>0</v>
      </c>
      <c r="H354" s="55"/>
      <c r="I354" s="77">
        <f t="shared" si="22"/>
        <v>0</v>
      </c>
      <c r="J354" s="68"/>
      <c r="K354" s="68"/>
      <c r="V354" s="5"/>
    </row>
    <row r="355" spans="1:22" s="6" customFormat="1" ht="10.199999999999999" x14ac:dyDescent="0.2">
      <c r="A355" s="81" t="str">
        <f t="shared" si="23"/>
        <v>4.9.16</v>
      </c>
      <c r="B355" s="82" t="s">
        <v>706</v>
      </c>
      <c r="C355" s="81" t="s">
        <v>28</v>
      </c>
      <c r="D355" s="18" t="s">
        <v>707</v>
      </c>
      <c r="E355" s="1"/>
      <c r="F355" s="76" t="s">
        <v>167</v>
      </c>
      <c r="G355" s="57">
        <f t="shared" si="21"/>
        <v>0</v>
      </c>
      <c r="H355" s="55"/>
      <c r="I355" s="77">
        <f t="shared" si="22"/>
        <v>0</v>
      </c>
      <c r="J355" s="68"/>
      <c r="K355" s="68"/>
      <c r="V355" s="5"/>
    </row>
    <row r="356" spans="1:22" s="6" customFormat="1" ht="10.199999999999999" x14ac:dyDescent="0.2">
      <c r="A356" s="81" t="str">
        <f t="shared" si="23"/>
        <v>4.10</v>
      </c>
      <c r="B356" s="82"/>
      <c r="C356" s="81"/>
      <c r="D356" s="18" t="s">
        <v>708</v>
      </c>
      <c r="E356" s="1"/>
      <c r="F356" s="76"/>
      <c r="G356" s="57" t="str">
        <f t="shared" si="21"/>
        <v/>
      </c>
      <c r="H356" s="55"/>
      <c r="I356" s="77" t="str">
        <f t="shared" si="22"/>
        <v/>
      </c>
      <c r="J356" s="68"/>
      <c r="K356" s="68"/>
      <c r="V356" s="5"/>
    </row>
    <row r="357" spans="1:22" s="6" customFormat="1" ht="10.199999999999999" x14ac:dyDescent="0.2">
      <c r="A357" s="81" t="str">
        <f t="shared" si="23"/>
        <v>4.10.1</v>
      </c>
      <c r="B357" s="82" t="s">
        <v>709</v>
      </c>
      <c r="C357" s="81" t="s">
        <v>710</v>
      </c>
      <c r="D357" s="18" t="s">
        <v>711</v>
      </c>
      <c r="E357" s="1"/>
      <c r="F357" s="76" t="s">
        <v>167</v>
      </c>
      <c r="G357" s="57">
        <f t="shared" si="21"/>
        <v>0</v>
      </c>
      <c r="H357" s="55"/>
      <c r="I357" s="77">
        <f t="shared" si="22"/>
        <v>0</v>
      </c>
      <c r="J357" s="68"/>
      <c r="K357" s="68"/>
      <c r="V357" s="5"/>
    </row>
    <row r="358" spans="1:22" s="6" customFormat="1" ht="20.399999999999999" x14ac:dyDescent="0.2">
      <c r="A358" s="81" t="str">
        <f t="shared" si="23"/>
        <v>4.10.2</v>
      </c>
      <c r="B358" s="82" t="s">
        <v>712</v>
      </c>
      <c r="C358" s="81" t="s">
        <v>710</v>
      </c>
      <c r="D358" s="18" t="s">
        <v>713</v>
      </c>
      <c r="E358" s="1"/>
      <c r="F358" s="76" t="s">
        <v>167</v>
      </c>
      <c r="G358" s="57">
        <f t="shared" si="21"/>
        <v>0</v>
      </c>
      <c r="H358" s="55"/>
      <c r="I358" s="77">
        <f t="shared" si="22"/>
        <v>0</v>
      </c>
      <c r="J358" s="68"/>
      <c r="K358" s="68"/>
      <c r="V358" s="5"/>
    </row>
    <row r="359" spans="1:22" s="6" customFormat="1" ht="10.199999999999999" x14ac:dyDescent="0.2">
      <c r="A359" s="81" t="str">
        <f t="shared" si="23"/>
        <v>4.10.3</v>
      </c>
      <c r="B359" s="82" t="s">
        <v>714</v>
      </c>
      <c r="C359" s="81" t="s">
        <v>710</v>
      </c>
      <c r="D359" s="18" t="s">
        <v>715</v>
      </c>
      <c r="E359" s="1"/>
      <c r="F359" s="76" t="s">
        <v>167</v>
      </c>
      <c r="G359" s="57">
        <f t="shared" si="21"/>
        <v>0</v>
      </c>
      <c r="H359" s="55"/>
      <c r="I359" s="77">
        <f t="shared" si="22"/>
        <v>0</v>
      </c>
      <c r="J359" s="68"/>
      <c r="K359" s="68"/>
      <c r="V359" s="5"/>
    </row>
    <row r="360" spans="1:22" s="6" customFormat="1" ht="10.199999999999999" x14ac:dyDescent="0.2">
      <c r="A360" s="81" t="str">
        <f t="shared" si="23"/>
        <v>4.10.4</v>
      </c>
      <c r="B360" s="82" t="s">
        <v>716</v>
      </c>
      <c r="C360" s="81" t="s">
        <v>710</v>
      </c>
      <c r="D360" s="18" t="s">
        <v>717</v>
      </c>
      <c r="E360" s="1"/>
      <c r="F360" s="76" t="s">
        <v>167</v>
      </c>
      <c r="G360" s="57">
        <f t="shared" si="21"/>
        <v>0</v>
      </c>
      <c r="H360" s="55"/>
      <c r="I360" s="77">
        <f t="shared" si="22"/>
        <v>0</v>
      </c>
      <c r="J360" s="68"/>
      <c r="K360" s="68"/>
      <c r="V360" s="5"/>
    </row>
    <row r="361" spans="1:22" s="6" customFormat="1" ht="10.199999999999999" x14ac:dyDescent="0.2">
      <c r="A361" s="81" t="str">
        <f t="shared" si="23"/>
        <v>4.10.5</v>
      </c>
      <c r="B361" s="82" t="s">
        <v>718</v>
      </c>
      <c r="C361" s="81" t="s">
        <v>710</v>
      </c>
      <c r="D361" s="18" t="s">
        <v>719</v>
      </c>
      <c r="E361" s="1"/>
      <c r="F361" s="76" t="s">
        <v>167</v>
      </c>
      <c r="G361" s="57">
        <f t="shared" si="21"/>
        <v>0</v>
      </c>
      <c r="H361" s="55"/>
      <c r="I361" s="77">
        <f t="shared" si="22"/>
        <v>0</v>
      </c>
      <c r="J361" s="68"/>
      <c r="K361" s="68"/>
      <c r="V361" s="5"/>
    </row>
    <row r="362" spans="1:22" s="6" customFormat="1" ht="10.199999999999999" x14ac:dyDescent="0.2">
      <c r="A362" s="81" t="str">
        <f t="shared" si="23"/>
        <v>4.10.6</v>
      </c>
      <c r="B362" s="82" t="s">
        <v>720</v>
      </c>
      <c r="C362" s="81" t="s">
        <v>710</v>
      </c>
      <c r="D362" s="18" t="s">
        <v>721</v>
      </c>
      <c r="E362" s="1"/>
      <c r="F362" s="76" t="s">
        <v>167</v>
      </c>
      <c r="G362" s="57">
        <f t="shared" si="21"/>
        <v>0</v>
      </c>
      <c r="H362" s="55"/>
      <c r="I362" s="77">
        <f t="shared" si="22"/>
        <v>0</v>
      </c>
      <c r="J362" s="68"/>
      <c r="K362" s="68"/>
      <c r="V362" s="5"/>
    </row>
    <row r="363" spans="1:22" s="6" customFormat="1" ht="10.199999999999999" x14ac:dyDescent="0.2">
      <c r="A363" s="81" t="str">
        <f t="shared" si="23"/>
        <v>4.10.7</v>
      </c>
      <c r="B363" s="82" t="s">
        <v>722</v>
      </c>
      <c r="C363" s="81" t="s">
        <v>710</v>
      </c>
      <c r="D363" s="18" t="s">
        <v>723</v>
      </c>
      <c r="E363" s="1"/>
      <c r="F363" s="76" t="s">
        <v>167</v>
      </c>
      <c r="G363" s="57">
        <f t="shared" si="21"/>
        <v>0</v>
      </c>
      <c r="H363" s="55"/>
      <c r="I363" s="77">
        <f t="shared" si="22"/>
        <v>0</v>
      </c>
      <c r="J363" s="68"/>
      <c r="K363" s="68"/>
      <c r="V363" s="5"/>
    </row>
    <row r="364" spans="1:22" s="6" customFormat="1" ht="10.199999999999999" x14ac:dyDescent="0.2">
      <c r="A364" s="81" t="str">
        <f t="shared" si="23"/>
        <v>4.10.8</v>
      </c>
      <c r="B364" s="82" t="s">
        <v>724</v>
      </c>
      <c r="C364" s="81" t="s">
        <v>710</v>
      </c>
      <c r="D364" s="18" t="s">
        <v>725</v>
      </c>
      <c r="E364" s="1"/>
      <c r="F364" s="76" t="s">
        <v>167</v>
      </c>
      <c r="G364" s="57">
        <f t="shared" si="21"/>
        <v>0</v>
      </c>
      <c r="H364" s="55"/>
      <c r="I364" s="77">
        <f t="shared" si="22"/>
        <v>0</v>
      </c>
      <c r="J364" s="68"/>
      <c r="K364" s="68"/>
      <c r="V364" s="5"/>
    </row>
    <row r="365" spans="1:22" s="6" customFormat="1" ht="10.199999999999999" x14ac:dyDescent="0.2">
      <c r="A365" s="81" t="str">
        <f t="shared" si="23"/>
        <v>4.10.9</v>
      </c>
      <c r="B365" s="82" t="s">
        <v>726</v>
      </c>
      <c r="C365" s="81" t="s">
        <v>710</v>
      </c>
      <c r="D365" s="18" t="s">
        <v>727</v>
      </c>
      <c r="E365" s="1"/>
      <c r="F365" s="76" t="s">
        <v>167</v>
      </c>
      <c r="G365" s="57">
        <f t="shared" si="21"/>
        <v>0</v>
      </c>
      <c r="H365" s="55"/>
      <c r="I365" s="77">
        <f t="shared" si="22"/>
        <v>0</v>
      </c>
      <c r="J365" s="68"/>
      <c r="K365" s="68"/>
      <c r="V365" s="5"/>
    </row>
    <row r="366" spans="1:22" s="6" customFormat="1" ht="20.399999999999999" x14ac:dyDescent="0.2">
      <c r="A366" s="81" t="str">
        <f t="shared" si="23"/>
        <v>4.10.10</v>
      </c>
      <c r="B366" s="82" t="s">
        <v>728</v>
      </c>
      <c r="C366" s="81" t="s">
        <v>710</v>
      </c>
      <c r="D366" s="18" t="s">
        <v>729</v>
      </c>
      <c r="E366" s="1"/>
      <c r="F366" s="76" t="s">
        <v>167</v>
      </c>
      <c r="G366" s="57">
        <f t="shared" si="21"/>
        <v>0</v>
      </c>
      <c r="H366" s="55"/>
      <c r="I366" s="77">
        <f t="shared" si="22"/>
        <v>0</v>
      </c>
      <c r="J366" s="68"/>
      <c r="K366" s="68"/>
      <c r="V366" s="5"/>
    </row>
    <row r="367" spans="1:22" s="6" customFormat="1" ht="20.399999999999999" x14ac:dyDescent="0.2">
      <c r="A367" s="81" t="str">
        <f t="shared" si="23"/>
        <v>4.10.11</v>
      </c>
      <c r="B367" s="82" t="s">
        <v>730</v>
      </c>
      <c r="C367" s="81" t="s">
        <v>710</v>
      </c>
      <c r="D367" s="18" t="s">
        <v>731</v>
      </c>
      <c r="E367" s="1"/>
      <c r="F367" s="76" t="s">
        <v>167</v>
      </c>
      <c r="G367" s="57">
        <f t="shared" si="21"/>
        <v>0</v>
      </c>
      <c r="H367" s="55"/>
      <c r="I367" s="77">
        <f t="shared" si="22"/>
        <v>0</v>
      </c>
      <c r="J367" s="68"/>
      <c r="K367" s="68"/>
      <c r="V367" s="5"/>
    </row>
    <row r="368" spans="1:22" s="6" customFormat="1" ht="20.399999999999999" x14ac:dyDescent="0.2">
      <c r="A368" s="81" t="str">
        <f t="shared" si="23"/>
        <v>4.10.12</v>
      </c>
      <c r="B368" s="82" t="s">
        <v>732</v>
      </c>
      <c r="C368" s="81" t="s">
        <v>710</v>
      </c>
      <c r="D368" s="18" t="s">
        <v>733</v>
      </c>
      <c r="E368" s="1"/>
      <c r="F368" s="76" t="s">
        <v>167</v>
      </c>
      <c r="G368" s="57">
        <f t="shared" si="21"/>
        <v>0</v>
      </c>
      <c r="H368" s="55"/>
      <c r="I368" s="77">
        <f t="shared" si="22"/>
        <v>0</v>
      </c>
      <c r="J368" s="68"/>
      <c r="K368" s="68"/>
      <c r="V368" s="5"/>
    </row>
    <row r="369" spans="1:22" s="6" customFormat="1" ht="10.199999999999999" x14ac:dyDescent="0.2">
      <c r="A369" s="81" t="str">
        <f t="shared" si="23"/>
        <v>4.10.13</v>
      </c>
      <c r="B369" s="82" t="s">
        <v>734</v>
      </c>
      <c r="C369" s="81" t="s">
        <v>710</v>
      </c>
      <c r="D369" s="18" t="s">
        <v>735</v>
      </c>
      <c r="E369" s="1"/>
      <c r="F369" s="76" t="s">
        <v>167</v>
      </c>
      <c r="G369" s="57">
        <f t="shared" si="21"/>
        <v>0</v>
      </c>
      <c r="H369" s="55"/>
      <c r="I369" s="77">
        <f t="shared" si="22"/>
        <v>0</v>
      </c>
      <c r="J369" s="68"/>
      <c r="K369" s="68"/>
      <c r="V369" s="5"/>
    </row>
    <row r="370" spans="1:22" s="6" customFormat="1" ht="10.199999999999999" x14ac:dyDescent="0.2">
      <c r="A370" s="81" t="str">
        <f t="shared" si="23"/>
        <v>4.10.14</v>
      </c>
      <c r="B370" s="82" t="s">
        <v>736</v>
      </c>
      <c r="C370" s="81" t="s">
        <v>710</v>
      </c>
      <c r="D370" s="18" t="s">
        <v>737</v>
      </c>
      <c r="E370" s="1"/>
      <c r="F370" s="76" t="s">
        <v>167</v>
      </c>
      <c r="G370" s="57">
        <f t="shared" si="21"/>
        <v>0</v>
      </c>
      <c r="H370" s="55"/>
      <c r="I370" s="77">
        <f t="shared" si="22"/>
        <v>0</v>
      </c>
      <c r="J370" s="68"/>
      <c r="K370" s="68"/>
      <c r="V370" s="5"/>
    </row>
    <row r="371" spans="1:22" s="6" customFormat="1" ht="20.399999999999999" x14ac:dyDescent="0.2">
      <c r="A371" s="81" t="str">
        <f t="shared" si="23"/>
        <v>4.11</v>
      </c>
      <c r="B371" s="82"/>
      <c r="C371" s="81"/>
      <c r="D371" s="18" t="s">
        <v>738</v>
      </c>
      <c r="E371" s="1"/>
      <c r="F371" s="76"/>
      <c r="G371" s="57" t="str">
        <f t="shared" si="21"/>
        <v/>
      </c>
      <c r="H371" s="55"/>
      <c r="I371" s="77" t="str">
        <f t="shared" si="22"/>
        <v/>
      </c>
      <c r="J371" s="68"/>
      <c r="K371" s="68"/>
      <c r="V371" s="5"/>
    </row>
    <row r="372" spans="1:22" s="6" customFormat="1" ht="10.199999999999999" x14ac:dyDescent="0.2">
      <c r="A372" s="81" t="str">
        <f t="shared" si="23"/>
        <v>4.11.1</v>
      </c>
      <c r="B372" s="82" t="s">
        <v>739</v>
      </c>
      <c r="C372" s="81" t="s">
        <v>740</v>
      </c>
      <c r="D372" s="18" t="s">
        <v>741</v>
      </c>
      <c r="E372" s="1"/>
      <c r="F372" s="76" t="s">
        <v>95</v>
      </c>
      <c r="G372" s="57">
        <f t="shared" si="21"/>
        <v>0</v>
      </c>
      <c r="H372" s="55"/>
      <c r="I372" s="77">
        <f t="shared" si="22"/>
        <v>0</v>
      </c>
      <c r="J372" s="68"/>
      <c r="K372" s="68"/>
      <c r="V372" s="5"/>
    </row>
    <row r="373" spans="1:22" s="6" customFormat="1" ht="10.199999999999999" x14ac:dyDescent="0.2">
      <c r="A373" s="81" t="str">
        <f t="shared" si="23"/>
        <v>4.11.2</v>
      </c>
      <c r="B373" s="82" t="s">
        <v>742</v>
      </c>
      <c r="C373" s="81" t="s">
        <v>743</v>
      </c>
      <c r="D373" s="18" t="s">
        <v>744</v>
      </c>
      <c r="E373" s="1"/>
      <c r="F373" s="76" t="s">
        <v>95</v>
      </c>
      <c r="G373" s="57">
        <f t="shared" si="21"/>
        <v>0</v>
      </c>
      <c r="H373" s="55"/>
      <c r="I373" s="77">
        <f t="shared" si="22"/>
        <v>0</v>
      </c>
      <c r="J373" s="68"/>
      <c r="K373" s="68"/>
      <c r="V373" s="5"/>
    </row>
    <row r="374" spans="1:22" s="6" customFormat="1" ht="10.199999999999999" x14ac:dyDescent="0.2">
      <c r="A374" s="81" t="str">
        <f t="shared" si="23"/>
        <v>4.11.3</v>
      </c>
      <c r="B374" s="82" t="s">
        <v>745</v>
      </c>
      <c r="C374" s="81" t="s">
        <v>746</v>
      </c>
      <c r="D374" s="18" t="s">
        <v>747</v>
      </c>
      <c r="E374" s="1"/>
      <c r="F374" s="76" t="s">
        <v>56</v>
      </c>
      <c r="G374" s="57">
        <f t="shared" si="21"/>
        <v>0</v>
      </c>
      <c r="H374" s="55"/>
      <c r="I374" s="77">
        <f t="shared" si="22"/>
        <v>0</v>
      </c>
      <c r="J374" s="68"/>
      <c r="K374" s="68"/>
      <c r="V374" s="5"/>
    </row>
    <row r="375" spans="1:22" s="6" customFormat="1" ht="10.199999999999999" x14ac:dyDescent="0.2">
      <c r="A375" s="81" t="str">
        <f t="shared" si="23"/>
        <v>4.12</v>
      </c>
      <c r="B375" s="82"/>
      <c r="C375" s="81"/>
      <c r="D375" s="18" t="s">
        <v>748</v>
      </c>
      <c r="E375" s="1"/>
      <c r="F375" s="76"/>
      <c r="G375" s="57" t="str">
        <f t="shared" si="21"/>
        <v/>
      </c>
      <c r="H375" s="55"/>
      <c r="I375" s="77" t="str">
        <f t="shared" si="22"/>
        <v/>
      </c>
      <c r="J375" s="68"/>
      <c r="K375" s="68"/>
      <c r="V375" s="5"/>
    </row>
    <row r="376" spans="1:22" s="6" customFormat="1" ht="10.199999999999999" x14ac:dyDescent="0.2">
      <c r="A376" s="81" t="str">
        <f t="shared" si="23"/>
        <v>4.12.1</v>
      </c>
      <c r="B376" s="82" t="s">
        <v>749</v>
      </c>
      <c r="C376" s="81" t="s">
        <v>750</v>
      </c>
      <c r="D376" s="18" t="s">
        <v>751</v>
      </c>
      <c r="E376" s="1"/>
      <c r="F376" s="76" t="s">
        <v>167</v>
      </c>
      <c r="G376" s="57">
        <f t="shared" si="21"/>
        <v>0</v>
      </c>
      <c r="H376" s="55"/>
      <c r="I376" s="77">
        <f t="shared" si="22"/>
        <v>0</v>
      </c>
      <c r="J376" s="68"/>
      <c r="K376" s="68"/>
      <c r="V376" s="5"/>
    </row>
    <row r="377" spans="1:22" s="6" customFormat="1" ht="10.199999999999999" x14ac:dyDescent="0.2">
      <c r="A377" s="81" t="str">
        <f t="shared" si="23"/>
        <v>4.12.2</v>
      </c>
      <c r="B377" s="82" t="s">
        <v>752</v>
      </c>
      <c r="C377" s="81" t="s">
        <v>750</v>
      </c>
      <c r="D377" s="18" t="s">
        <v>753</v>
      </c>
      <c r="E377" s="1"/>
      <c r="F377" s="76" t="s">
        <v>167</v>
      </c>
      <c r="G377" s="57">
        <f t="shared" si="21"/>
        <v>0</v>
      </c>
      <c r="H377" s="55"/>
      <c r="I377" s="77">
        <f t="shared" si="22"/>
        <v>0</v>
      </c>
      <c r="J377" s="68"/>
      <c r="K377" s="68"/>
      <c r="V377" s="5"/>
    </row>
    <row r="378" spans="1:22" s="6" customFormat="1" ht="10.199999999999999" x14ac:dyDescent="0.2">
      <c r="A378" s="81" t="str">
        <f t="shared" si="23"/>
        <v>4.12.3</v>
      </c>
      <c r="B378" s="82" t="s">
        <v>754</v>
      </c>
      <c r="C378" s="81" t="s">
        <v>750</v>
      </c>
      <c r="D378" s="18" t="s">
        <v>755</v>
      </c>
      <c r="E378" s="1"/>
      <c r="F378" s="76" t="s">
        <v>167</v>
      </c>
      <c r="G378" s="57">
        <f t="shared" si="21"/>
        <v>0</v>
      </c>
      <c r="H378" s="55"/>
      <c r="I378" s="77">
        <f t="shared" si="22"/>
        <v>0</v>
      </c>
      <c r="J378" s="68"/>
      <c r="K378" s="68"/>
      <c r="V378" s="5"/>
    </row>
    <row r="379" spans="1:22" s="6" customFormat="1" ht="10.199999999999999" x14ac:dyDescent="0.2">
      <c r="A379" s="81" t="str">
        <f t="shared" si="23"/>
        <v>4.12.4</v>
      </c>
      <c r="B379" s="82" t="s">
        <v>756</v>
      </c>
      <c r="C379" s="81" t="s">
        <v>750</v>
      </c>
      <c r="D379" s="18" t="s">
        <v>757</v>
      </c>
      <c r="E379" s="1"/>
      <c r="F379" s="76" t="s">
        <v>167</v>
      </c>
      <c r="G379" s="57">
        <f t="shared" si="21"/>
        <v>0</v>
      </c>
      <c r="H379" s="55"/>
      <c r="I379" s="77">
        <f t="shared" si="22"/>
        <v>0</v>
      </c>
      <c r="J379" s="68"/>
      <c r="K379" s="68"/>
      <c r="V379" s="5"/>
    </row>
    <row r="380" spans="1:22" s="6" customFormat="1" ht="10.199999999999999" x14ac:dyDescent="0.2">
      <c r="A380" s="81" t="str">
        <f t="shared" si="23"/>
        <v>4.12.5</v>
      </c>
      <c r="B380" s="82" t="s">
        <v>758</v>
      </c>
      <c r="C380" s="81" t="s">
        <v>750</v>
      </c>
      <c r="D380" s="18" t="s">
        <v>759</v>
      </c>
      <c r="E380" s="1"/>
      <c r="F380" s="76" t="s">
        <v>167</v>
      </c>
      <c r="G380" s="57">
        <f t="shared" si="21"/>
        <v>0</v>
      </c>
      <c r="H380" s="55"/>
      <c r="I380" s="77">
        <f t="shared" si="22"/>
        <v>0</v>
      </c>
      <c r="J380" s="68"/>
      <c r="K380" s="68"/>
      <c r="V380" s="5"/>
    </row>
    <row r="381" spans="1:22" s="6" customFormat="1" ht="10.199999999999999" x14ac:dyDescent="0.2">
      <c r="A381" s="81" t="str">
        <f t="shared" si="23"/>
        <v>4.12.6</v>
      </c>
      <c r="B381" s="82" t="s">
        <v>760</v>
      </c>
      <c r="C381" s="81" t="s">
        <v>750</v>
      </c>
      <c r="D381" s="18" t="s">
        <v>761</v>
      </c>
      <c r="E381" s="1"/>
      <c r="F381" s="76" t="s">
        <v>167</v>
      </c>
      <c r="G381" s="57">
        <f t="shared" si="21"/>
        <v>0</v>
      </c>
      <c r="H381" s="55"/>
      <c r="I381" s="77">
        <f t="shared" si="22"/>
        <v>0</v>
      </c>
      <c r="J381" s="68"/>
      <c r="K381" s="68"/>
      <c r="V381" s="5"/>
    </row>
    <row r="382" spans="1:22" s="6" customFormat="1" ht="10.199999999999999" x14ac:dyDescent="0.2">
      <c r="A382" s="81" t="str">
        <f t="shared" si="23"/>
        <v>4.12.7</v>
      </c>
      <c r="B382" s="82" t="s">
        <v>762</v>
      </c>
      <c r="C382" s="81" t="s">
        <v>750</v>
      </c>
      <c r="D382" s="18" t="s">
        <v>763</v>
      </c>
      <c r="E382" s="1"/>
      <c r="F382" s="76" t="s">
        <v>167</v>
      </c>
      <c r="G382" s="57">
        <f t="shared" si="21"/>
        <v>0</v>
      </c>
      <c r="H382" s="55"/>
      <c r="I382" s="77">
        <f t="shared" si="22"/>
        <v>0</v>
      </c>
      <c r="J382" s="68"/>
      <c r="K382" s="68"/>
      <c r="V382" s="5"/>
    </row>
    <row r="383" spans="1:22" s="6" customFormat="1" ht="10.199999999999999" x14ac:dyDescent="0.2">
      <c r="A383" s="81" t="str">
        <f t="shared" si="23"/>
        <v>4.12.8</v>
      </c>
      <c r="B383" s="82" t="s">
        <v>764</v>
      </c>
      <c r="C383" s="81" t="s">
        <v>750</v>
      </c>
      <c r="D383" s="18" t="s">
        <v>765</v>
      </c>
      <c r="E383" s="1"/>
      <c r="F383" s="76" t="s">
        <v>167</v>
      </c>
      <c r="G383" s="57">
        <f t="shared" si="21"/>
        <v>0</v>
      </c>
      <c r="H383" s="55"/>
      <c r="I383" s="77">
        <f t="shared" si="22"/>
        <v>0</v>
      </c>
      <c r="J383" s="68"/>
      <c r="K383" s="68"/>
      <c r="V383" s="5"/>
    </row>
    <row r="384" spans="1:22" s="6" customFormat="1" ht="10.199999999999999" x14ac:dyDescent="0.2">
      <c r="A384" s="81" t="str">
        <f t="shared" si="23"/>
        <v>4.12.9</v>
      </c>
      <c r="B384" s="82" t="s">
        <v>766</v>
      </c>
      <c r="C384" s="81" t="s">
        <v>750</v>
      </c>
      <c r="D384" s="18" t="s">
        <v>767</v>
      </c>
      <c r="E384" s="1"/>
      <c r="F384" s="76" t="s">
        <v>167</v>
      </c>
      <c r="G384" s="57">
        <f t="shared" si="21"/>
        <v>0</v>
      </c>
      <c r="H384" s="55"/>
      <c r="I384" s="77">
        <f t="shared" si="22"/>
        <v>0</v>
      </c>
      <c r="J384" s="68"/>
      <c r="K384" s="68"/>
      <c r="V384" s="5"/>
    </row>
    <row r="385" spans="1:22" s="6" customFormat="1" ht="10.199999999999999" x14ac:dyDescent="0.2">
      <c r="A385" s="81" t="str">
        <f t="shared" si="23"/>
        <v>4.12.10</v>
      </c>
      <c r="B385" s="82" t="s">
        <v>768</v>
      </c>
      <c r="C385" s="81" t="s">
        <v>750</v>
      </c>
      <c r="D385" s="18" t="s">
        <v>769</v>
      </c>
      <c r="E385" s="1"/>
      <c r="F385" s="76" t="s">
        <v>167</v>
      </c>
      <c r="G385" s="57">
        <f t="shared" si="21"/>
        <v>0</v>
      </c>
      <c r="H385" s="55"/>
      <c r="I385" s="77">
        <f t="shared" si="22"/>
        <v>0</v>
      </c>
      <c r="J385" s="68"/>
      <c r="K385" s="68"/>
      <c r="V385" s="5"/>
    </row>
    <row r="386" spans="1:22" s="6" customFormat="1" ht="10.199999999999999" x14ac:dyDescent="0.2">
      <c r="A386" s="81" t="str">
        <f t="shared" si="23"/>
        <v>4.12.11</v>
      </c>
      <c r="B386" s="82" t="s">
        <v>770</v>
      </c>
      <c r="C386" s="81" t="s">
        <v>750</v>
      </c>
      <c r="D386" s="18" t="s">
        <v>771</v>
      </c>
      <c r="E386" s="1"/>
      <c r="F386" s="76" t="s">
        <v>167</v>
      </c>
      <c r="G386" s="57">
        <f t="shared" si="21"/>
        <v>0</v>
      </c>
      <c r="H386" s="55"/>
      <c r="I386" s="77">
        <f t="shared" si="22"/>
        <v>0</v>
      </c>
      <c r="J386" s="68"/>
      <c r="K386" s="68"/>
      <c r="V386" s="5"/>
    </row>
    <row r="387" spans="1:22" s="6" customFormat="1" ht="10.199999999999999" x14ac:dyDescent="0.2">
      <c r="A387" s="81" t="str">
        <f t="shared" si="23"/>
        <v>4.12.12</v>
      </c>
      <c r="B387" s="82" t="s">
        <v>772</v>
      </c>
      <c r="C387" s="81" t="s">
        <v>750</v>
      </c>
      <c r="D387" s="18" t="s">
        <v>773</v>
      </c>
      <c r="E387" s="1"/>
      <c r="F387" s="76" t="s">
        <v>167</v>
      </c>
      <c r="G387" s="57">
        <f t="shared" si="21"/>
        <v>0</v>
      </c>
      <c r="H387" s="55"/>
      <c r="I387" s="77">
        <f t="shared" si="22"/>
        <v>0</v>
      </c>
      <c r="J387" s="68"/>
      <c r="K387" s="68"/>
      <c r="V387" s="5"/>
    </row>
    <row r="388" spans="1:22" s="6" customFormat="1" ht="10.199999999999999" x14ac:dyDescent="0.2">
      <c r="A388" s="81" t="str">
        <f t="shared" si="23"/>
        <v>4.12.13</v>
      </c>
      <c r="B388" s="82" t="s">
        <v>774</v>
      </c>
      <c r="C388" s="81" t="s">
        <v>750</v>
      </c>
      <c r="D388" s="18" t="s">
        <v>775</v>
      </c>
      <c r="E388" s="1"/>
      <c r="F388" s="76" t="s">
        <v>167</v>
      </c>
      <c r="G388" s="57">
        <f t="shared" si="21"/>
        <v>0</v>
      </c>
      <c r="H388" s="55"/>
      <c r="I388" s="77">
        <f t="shared" si="22"/>
        <v>0</v>
      </c>
      <c r="J388" s="68"/>
      <c r="K388" s="68"/>
      <c r="V388" s="5"/>
    </row>
    <row r="389" spans="1:22" s="6" customFormat="1" ht="10.199999999999999" x14ac:dyDescent="0.2">
      <c r="A389" s="81" t="str">
        <f t="shared" si="23"/>
        <v>4.12.14</v>
      </c>
      <c r="B389" s="82" t="s">
        <v>776</v>
      </c>
      <c r="C389" s="81" t="s">
        <v>750</v>
      </c>
      <c r="D389" s="18" t="s">
        <v>777</v>
      </c>
      <c r="E389" s="1"/>
      <c r="F389" s="76" t="s">
        <v>167</v>
      </c>
      <c r="G389" s="57">
        <f t="shared" si="21"/>
        <v>0</v>
      </c>
      <c r="H389" s="55"/>
      <c r="I389" s="77">
        <f t="shared" si="22"/>
        <v>0</v>
      </c>
      <c r="J389" s="68"/>
      <c r="K389" s="68"/>
      <c r="V389" s="5"/>
    </row>
    <row r="390" spans="1:22" s="6" customFormat="1" ht="10.199999999999999" x14ac:dyDescent="0.2">
      <c r="A390" s="81" t="str">
        <f t="shared" si="23"/>
        <v>4.12.15</v>
      </c>
      <c r="B390" s="82" t="s">
        <v>778</v>
      </c>
      <c r="C390" s="81" t="s">
        <v>779</v>
      </c>
      <c r="D390" s="18" t="s">
        <v>780</v>
      </c>
      <c r="E390" s="1"/>
      <c r="F390" s="76" t="s">
        <v>167</v>
      </c>
      <c r="G390" s="57">
        <f t="shared" si="21"/>
        <v>0</v>
      </c>
      <c r="H390" s="55"/>
      <c r="I390" s="77">
        <f t="shared" si="22"/>
        <v>0</v>
      </c>
      <c r="J390" s="68"/>
      <c r="K390" s="68"/>
      <c r="V390" s="5"/>
    </row>
    <row r="391" spans="1:22" s="6" customFormat="1" ht="10.199999999999999" x14ac:dyDescent="0.2">
      <c r="A391" s="81" t="str">
        <f t="shared" si="23"/>
        <v>4.12.16</v>
      </c>
      <c r="B391" s="82" t="s">
        <v>781</v>
      </c>
      <c r="C391" s="81" t="s">
        <v>779</v>
      </c>
      <c r="D391" s="18" t="s">
        <v>782</v>
      </c>
      <c r="E391" s="1"/>
      <c r="F391" s="76" t="s">
        <v>167</v>
      </c>
      <c r="G391" s="57">
        <f t="shared" si="21"/>
        <v>0</v>
      </c>
      <c r="H391" s="55"/>
      <c r="I391" s="77">
        <f t="shared" si="22"/>
        <v>0</v>
      </c>
      <c r="J391" s="68"/>
      <c r="K391" s="68"/>
      <c r="V391" s="5"/>
    </row>
    <row r="392" spans="1:22" s="6" customFormat="1" ht="10.199999999999999" x14ac:dyDescent="0.2">
      <c r="A392" s="81" t="str">
        <f t="shared" si="23"/>
        <v>4.12.17</v>
      </c>
      <c r="B392" s="82" t="s">
        <v>783</v>
      </c>
      <c r="C392" s="81" t="s">
        <v>779</v>
      </c>
      <c r="D392" s="18" t="s">
        <v>784</v>
      </c>
      <c r="E392" s="1"/>
      <c r="F392" s="76" t="s">
        <v>167</v>
      </c>
      <c r="G392" s="57">
        <f t="shared" si="21"/>
        <v>0</v>
      </c>
      <c r="H392" s="55"/>
      <c r="I392" s="77">
        <f t="shared" si="22"/>
        <v>0</v>
      </c>
      <c r="J392" s="68"/>
      <c r="K392" s="68"/>
      <c r="V392" s="5"/>
    </row>
    <row r="393" spans="1:22" s="6" customFormat="1" ht="10.199999999999999" x14ac:dyDescent="0.2">
      <c r="A393" s="81" t="str">
        <f t="shared" si="23"/>
        <v>4.12.18</v>
      </c>
      <c r="B393" s="82" t="s">
        <v>785</v>
      </c>
      <c r="C393" s="81" t="s">
        <v>779</v>
      </c>
      <c r="D393" s="18" t="s">
        <v>786</v>
      </c>
      <c r="E393" s="1"/>
      <c r="F393" s="76" t="s">
        <v>167</v>
      </c>
      <c r="G393" s="57">
        <f t="shared" si="21"/>
        <v>0</v>
      </c>
      <c r="H393" s="55"/>
      <c r="I393" s="77">
        <f t="shared" si="22"/>
        <v>0</v>
      </c>
      <c r="J393" s="68"/>
      <c r="K393" s="68"/>
      <c r="V393" s="5"/>
    </row>
    <row r="394" spans="1:22" s="6" customFormat="1" ht="10.199999999999999" x14ac:dyDescent="0.2">
      <c r="A394" s="81" t="str">
        <f t="shared" si="23"/>
        <v>4.12.19</v>
      </c>
      <c r="B394" s="82" t="s">
        <v>787</v>
      </c>
      <c r="C394" s="81" t="s">
        <v>779</v>
      </c>
      <c r="D394" s="18" t="s">
        <v>788</v>
      </c>
      <c r="E394" s="1"/>
      <c r="F394" s="76" t="s">
        <v>167</v>
      </c>
      <c r="G394" s="57">
        <f t="shared" si="21"/>
        <v>0</v>
      </c>
      <c r="H394" s="55"/>
      <c r="I394" s="77">
        <f t="shared" si="22"/>
        <v>0</v>
      </c>
      <c r="J394" s="68"/>
      <c r="K394" s="68"/>
      <c r="V394" s="5"/>
    </row>
    <row r="395" spans="1:22" s="6" customFormat="1" ht="10.199999999999999" x14ac:dyDescent="0.2">
      <c r="A395" s="81" t="str">
        <f t="shared" si="23"/>
        <v>4.12.20</v>
      </c>
      <c r="B395" s="82" t="s">
        <v>789</v>
      </c>
      <c r="C395" s="81" t="s">
        <v>779</v>
      </c>
      <c r="D395" s="18" t="s">
        <v>790</v>
      </c>
      <c r="E395" s="1"/>
      <c r="F395" s="76" t="s">
        <v>167</v>
      </c>
      <c r="G395" s="57">
        <f t="shared" si="21"/>
        <v>0</v>
      </c>
      <c r="H395" s="55"/>
      <c r="I395" s="77">
        <f t="shared" si="22"/>
        <v>0</v>
      </c>
      <c r="J395" s="68"/>
      <c r="K395" s="68"/>
      <c r="V395" s="5"/>
    </row>
    <row r="396" spans="1:22" s="6" customFormat="1" ht="10.199999999999999" x14ac:dyDescent="0.2">
      <c r="A396" s="81" t="str">
        <f t="shared" si="23"/>
        <v>4.12.21</v>
      </c>
      <c r="B396" s="82" t="s">
        <v>791</v>
      </c>
      <c r="C396" s="81" t="s">
        <v>779</v>
      </c>
      <c r="D396" s="18" t="s">
        <v>792</v>
      </c>
      <c r="E396" s="1"/>
      <c r="F396" s="76" t="s">
        <v>167</v>
      </c>
      <c r="G396" s="57">
        <f t="shared" si="21"/>
        <v>0</v>
      </c>
      <c r="H396" s="55"/>
      <c r="I396" s="77">
        <f t="shared" si="22"/>
        <v>0</v>
      </c>
      <c r="J396" s="68"/>
      <c r="K396" s="68"/>
      <c r="V396" s="5"/>
    </row>
    <row r="397" spans="1:22" s="6" customFormat="1" ht="10.199999999999999" x14ac:dyDescent="0.2">
      <c r="A397" s="81" t="str">
        <f t="shared" si="23"/>
        <v>4.12.22</v>
      </c>
      <c r="B397" s="82" t="s">
        <v>793</v>
      </c>
      <c r="C397" s="81" t="s">
        <v>779</v>
      </c>
      <c r="D397" s="18" t="s">
        <v>794</v>
      </c>
      <c r="E397" s="1"/>
      <c r="F397" s="76" t="s">
        <v>167</v>
      </c>
      <c r="G397" s="57">
        <f t="shared" si="21"/>
        <v>0</v>
      </c>
      <c r="H397" s="55"/>
      <c r="I397" s="77">
        <f t="shared" si="22"/>
        <v>0</v>
      </c>
      <c r="J397" s="68"/>
      <c r="K397" s="68"/>
      <c r="V397" s="5"/>
    </row>
    <row r="398" spans="1:22" s="6" customFormat="1" ht="10.199999999999999" x14ac:dyDescent="0.2">
      <c r="A398" s="81" t="str">
        <f t="shared" si="23"/>
        <v>4.12.23</v>
      </c>
      <c r="B398" s="82" t="s">
        <v>795</v>
      </c>
      <c r="C398" s="81" t="s">
        <v>779</v>
      </c>
      <c r="D398" s="18" t="s">
        <v>796</v>
      </c>
      <c r="E398" s="1"/>
      <c r="F398" s="76" t="s">
        <v>167</v>
      </c>
      <c r="G398" s="57">
        <f t="shared" si="21"/>
        <v>0</v>
      </c>
      <c r="H398" s="55"/>
      <c r="I398" s="77">
        <f t="shared" si="22"/>
        <v>0</v>
      </c>
      <c r="J398" s="68"/>
      <c r="K398" s="68"/>
      <c r="V398" s="5"/>
    </row>
    <row r="399" spans="1:22" s="6" customFormat="1" ht="10.199999999999999" x14ac:dyDescent="0.2">
      <c r="A399" s="81" t="str">
        <f t="shared" si="23"/>
        <v>4.12.24</v>
      </c>
      <c r="B399" s="82" t="s">
        <v>797</v>
      </c>
      <c r="C399" s="81" t="s">
        <v>779</v>
      </c>
      <c r="D399" s="18" t="s">
        <v>798</v>
      </c>
      <c r="E399" s="1"/>
      <c r="F399" s="76" t="s">
        <v>167</v>
      </c>
      <c r="G399" s="57">
        <f t="shared" si="21"/>
        <v>0</v>
      </c>
      <c r="H399" s="55"/>
      <c r="I399" s="77">
        <f t="shared" si="22"/>
        <v>0</v>
      </c>
      <c r="J399" s="68"/>
      <c r="K399" s="68"/>
      <c r="V399" s="5"/>
    </row>
    <row r="400" spans="1:22" s="6" customFormat="1" ht="10.199999999999999" x14ac:dyDescent="0.2">
      <c r="A400" s="81" t="str">
        <f t="shared" si="23"/>
        <v>4.12.25</v>
      </c>
      <c r="B400" s="82" t="s">
        <v>799</v>
      </c>
      <c r="C400" s="81" t="s">
        <v>779</v>
      </c>
      <c r="D400" s="18" t="s">
        <v>800</v>
      </c>
      <c r="E400" s="1"/>
      <c r="F400" s="76" t="s">
        <v>167</v>
      </c>
      <c r="G400" s="57">
        <f t="shared" si="21"/>
        <v>0</v>
      </c>
      <c r="H400" s="55"/>
      <c r="I400" s="77">
        <f t="shared" si="22"/>
        <v>0</v>
      </c>
      <c r="J400" s="68"/>
      <c r="K400" s="68"/>
      <c r="V400" s="5"/>
    </row>
    <row r="401" spans="1:22" s="6" customFormat="1" ht="10.199999999999999" x14ac:dyDescent="0.2">
      <c r="A401" s="81" t="str">
        <f t="shared" si="23"/>
        <v>4.12.26</v>
      </c>
      <c r="B401" s="82" t="s">
        <v>801</v>
      </c>
      <c r="C401" s="81" t="s">
        <v>779</v>
      </c>
      <c r="D401" s="18" t="s">
        <v>802</v>
      </c>
      <c r="E401" s="1"/>
      <c r="F401" s="76" t="s">
        <v>167</v>
      </c>
      <c r="G401" s="57">
        <f t="shared" si="21"/>
        <v>0</v>
      </c>
      <c r="H401" s="55"/>
      <c r="I401" s="77">
        <f t="shared" si="22"/>
        <v>0</v>
      </c>
      <c r="J401" s="68"/>
      <c r="K401" s="68"/>
      <c r="V401" s="5"/>
    </row>
    <row r="402" spans="1:22" s="6" customFormat="1" ht="10.199999999999999" x14ac:dyDescent="0.2">
      <c r="A402" s="81" t="str">
        <f t="shared" si="23"/>
        <v>4.12.27</v>
      </c>
      <c r="B402" s="82" t="s">
        <v>803</v>
      </c>
      <c r="C402" s="81" t="s">
        <v>779</v>
      </c>
      <c r="D402" s="18" t="s">
        <v>804</v>
      </c>
      <c r="E402" s="1"/>
      <c r="F402" s="76" t="s">
        <v>167</v>
      </c>
      <c r="G402" s="57">
        <f t="shared" si="21"/>
        <v>0</v>
      </c>
      <c r="H402" s="55"/>
      <c r="I402" s="77">
        <f t="shared" si="22"/>
        <v>0</v>
      </c>
      <c r="J402" s="68"/>
      <c r="K402" s="68"/>
      <c r="V402" s="5"/>
    </row>
    <row r="403" spans="1:22" s="6" customFormat="1" ht="10.199999999999999" x14ac:dyDescent="0.2">
      <c r="A403" s="81" t="str">
        <f t="shared" si="23"/>
        <v>4.12.28</v>
      </c>
      <c r="B403" s="82" t="s">
        <v>805</v>
      </c>
      <c r="C403" s="81" t="s">
        <v>779</v>
      </c>
      <c r="D403" s="18" t="s">
        <v>806</v>
      </c>
      <c r="E403" s="1"/>
      <c r="F403" s="76" t="s">
        <v>167</v>
      </c>
      <c r="G403" s="57">
        <f t="shared" si="21"/>
        <v>0</v>
      </c>
      <c r="H403" s="55"/>
      <c r="I403" s="77">
        <f t="shared" si="22"/>
        <v>0</v>
      </c>
      <c r="J403" s="68"/>
      <c r="K403" s="68"/>
      <c r="V403" s="5"/>
    </row>
    <row r="404" spans="1:22" s="6" customFormat="1" ht="10.199999999999999" x14ac:dyDescent="0.2">
      <c r="A404" s="81" t="str">
        <f t="shared" si="23"/>
        <v>4.12.29</v>
      </c>
      <c r="B404" s="82" t="s">
        <v>807</v>
      </c>
      <c r="C404" s="81" t="s">
        <v>779</v>
      </c>
      <c r="D404" s="18" t="s">
        <v>808</v>
      </c>
      <c r="E404" s="1"/>
      <c r="F404" s="76" t="s">
        <v>167</v>
      </c>
      <c r="G404" s="57">
        <f t="shared" si="21"/>
        <v>0</v>
      </c>
      <c r="H404" s="55"/>
      <c r="I404" s="77">
        <f t="shared" si="22"/>
        <v>0</v>
      </c>
      <c r="J404" s="68"/>
      <c r="K404" s="68"/>
      <c r="V404" s="5"/>
    </row>
    <row r="405" spans="1:22" s="6" customFormat="1" ht="10.199999999999999" x14ac:dyDescent="0.2">
      <c r="A405" s="81" t="str">
        <f t="shared" si="23"/>
        <v>4.12.30</v>
      </c>
      <c r="B405" s="82" t="s">
        <v>809</v>
      </c>
      <c r="C405" s="81" t="s">
        <v>810</v>
      </c>
      <c r="D405" s="18" t="s">
        <v>811</v>
      </c>
      <c r="E405" s="1"/>
      <c r="F405" s="76" t="s">
        <v>167</v>
      </c>
      <c r="G405" s="57">
        <f t="shared" si="21"/>
        <v>0</v>
      </c>
      <c r="H405" s="55"/>
      <c r="I405" s="77">
        <f t="shared" si="22"/>
        <v>0</v>
      </c>
      <c r="J405" s="68"/>
      <c r="K405" s="68"/>
      <c r="V405" s="5"/>
    </row>
    <row r="406" spans="1:22" s="6" customFormat="1" ht="10.199999999999999" x14ac:dyDescent="0.2">
      <c r="A406" s="81" t="str">
        <f t="shared" si="23"/>
        <v>4.12.31</v>
      </c>
      <c r="B406" s="82" t="s">
        <v>812</v>
      </c>
      <c r="C406" s="81" t="s">
        <v>810</v>
      </c>
      <c r="D406" s="18" t="s">
        <v>813</v>
      </c>
      <c r="E406" s="1"/>
      <c r="F406" s="76" t="s">
        <v>167</v>
      </c>
      <c r="G406" s="57">
        <f t="shared" ref="G406:G469" si="24">IF(F406="","",0)</f>
        <v>0</v>
      </c>
      <c r="H406" s="55"/>
      <c r="I406" s="77">
        <f t="shared" si="22"/>
        <v>0</v>
      </c>
      <c r="J406" s="68"/>
      <c r="K406" s="68"/>
      <c r="V406" s="5"/>
    </row>
    <row r="407" spans="1:22" s="6" customFormat="1" ht="10.199999999999999" x14ac:dyDescent="0.2">
      <c r="A407" s="81" t="str">
        <f t="shared" si="23"/>
        <v>4.12.32</v>
      </c>
      <c r="B407" s="82" t="s">
        <v>814</v>
      </c>
      <c r="C407" s="81" t="s">
        <v>810</v>
      </c>
      <c r="D407" s="18" t="s">
        <v>815</v>
      </c>
      <c r="E407" s="1"/>
      <c r="F407" s="76" t="s">
        <v>167</v>
      </c>
      <c r="G407" s="57">
        <f t="shared" si="24"/>
        <v>0</v>
      </c>
      <c r="H407" s="55"/>
      <c r="I407" s="77">
        <f t="shared" si="22"/>
        <v>0</v>
      </c>
      <c r="J407" s="68"/>
      <c r="K407" s="68"/>
      <c r="V407" s="5"/>
    </row>
    <row r="408" spans="1:22" s="6" customFormat="1" ht="10.199999999999999" x14ac:dyDescent="0.2">
      <c r="A408" s="81" t="str">
        <f t="shared" si="23"/>
        <v>4.12.33</v>
      </c>
      <c r="B408" s="82" t="s">
        <v>816</v>
      </c>
      <c r="C408" s="81" t="s">
        <v>810</v>
      </c>
      <c r="D408" s="18" t="s">
        <v>817</v>
      </c>
      <c r="E408" s="1"/>
      <c r="F408" s="76" t="s">
        <v>167</v>
      </c>
      <c r="G408" s="57">
        <f t="shared" si="24"/>
        <v>0</v>
      </c>
      <c r="H408" s="55"/>
      <c r="I408" s="77">
        <f t="shared" si="22"/>
        <v>0</v>
      </c>
      <c r="J408" s="68"/>
      <c r="K408" s="68"/>
      <c r="V408" s="5"/>
    </row>
    <row r="409" spans="1:22" s="6" customFormat="1" ht="10.199999999999999" x14ac:dyDescent="0.2">
      <c r="A409" s="81" t="str">
        <f t="shared" si="23"/>
        <v>4.12.34</v>
      </c>
      <c r="B409" s="82" t="s">
        <v>818</v>
      </c>
      <c r="C409" s="81" t="s">
        <v>810</v>
      </c>
      <c r="D409" s="18" t="s">
        <v>819</v>
      </c>
      <c r="E409" s="1"/>
      <c r="F409" s="76" t="s">
        <v>167</v>
      </c>
      <c r="G409" s="57">
        <f t="shared" si="24"/>
        <v>0</v>
      </c>
      <c r="H409" s="55"/>
      <c r="I409" s="77">
        <f t="shared" si="22"/>
        <v>0</v>
      </c>
      <c r="J409" s="68"/>
      <c r="K409" s="68"/>
      <c r="V409" s="5"/>
    </row>
    <row r="410" spans="1:22" s="6" customFormat="1" ht="10.199999999999999" x14ac:dyDescent="0.2">
      <c r="A410" s="81" t="str">
        <f t="shared" si="23"/>
        <v>4.12.35</v>
      </c>
      <c r="B410" s="82" t="s">
        <v>820</v>
      </c>
      <c r="C410" s="81" t="s">
        <v>810</v>
      </c>
      <c r="D410" s="18" t="s">
        <v>821</v>
      </c>
      <c r="E410" s="1"/>
      <c r="F410" s="76" t="s">
        <v>167</v>
      </c>
      <c r="G410" s="57">
        <f t="shared" si="24"/>
        <v>0</v>
      </c>
      <c r="H410" s="55"/>
      <c r="I410" s="77">
        <f t="shared" ref="I410:I473" si="25">IF(F410="","",(ROUND(G410*H410,2)))</f>
        <v>0</v>
      </c>
      <c r="J410" s="68"/>
      <c r="K410" s="68"/>
      <c r="V410" s="5"/>
    </row>
    <row r="411" spans="1:22" s="6" customFormat="1" ht="10.199999999999999" x14ac:dyDescent="0.2">
      <c r="A411" s="81" t="str">
        <f t="shared" ref="A411:A474" si="26">IF(F410="",A410&amp;".1",IF(F411="",LEFT(LEFT(A410,LEN(LEFT(A410,FIND("☃",SUBSTITUTE(A410,".","☃",LEN(A410)-LEN(SUBSTITUTE(A410,".",""))))))-1),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&amp;RIGHT(LEFT(A410,LEN(LEFT(A410,FIND("☃",SUBSTITUTE(A410,".","☃",LEN(A410)-LEN(SUBSTITUTE(A410,".",""))))))-1),LEN(LEFT(A410,LEN(LEFT(A410,FIND("☃",SUBSTITUTE(A410,".","☃",LEN(A410)-LEN(SUBSTITUTE(A410,".",""))))))-1))-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+1,(LEFT(A410,FIND("☃",SUBSTITUTE(A410,".","☃",LEN(A410)-LEN(SUBSTITUTE(A410,".","")))))&amp;RIGHT(A410,LEN(A410)-FIND("☃",SUBSTITUTE(A410,".","☃",LEN(A410)-LEN(SUBSTITUTE(A410,".","")))))+1)))</f>
        <v>4.12.36</v>
      </c>
      <c r="B411" s="82" t="s">
        <v>822</v>
      </c>
      <c r="C411" s="81" t="s">
        <v>810</v>
      </c>
      <c r="D411" s="18" t="s">
        <v>823</v>
      </c>
      <c r="E411" s="1"/>
      <c r="F411" s="56" t="s">
        <v>167</v>
      </c>
      <c r="G411" s="57">
        <f t="shared" si="24"/>
        <v>0</v>
      </c>
      <c r="H411" s="55"/>
      <c r="I411" s="77">
        <f t="shared" si="25"/>
        <v>0</v>
      </c>
      <c r="J411" s="68"/>
      <c r="K411" s="68"/>
      <c r="V411" s="5"/>
    </row>
    <row r="412" spans="1:22" s="6" customFormat="1" ht="10.199999999999999" x14ac:dyDescent="0.2">
      <c r="A412" s="81" t="str">
        <f t="shared" si="26"/>
        <v>4.12.37</v>
      </c>
      <c r="B412" s="82" t="s">
        <v>824</v>
      </c>
      <c r="C412" s="81" t="s">
        <v>28</v>
      </c>
      <c r="D412" s="18" t="s">
        <v>825</v>
      </c>
      <c r="E412" s="1"/>
      <c r="F412" s="56" t="s">
        <v>167</v>
      </c>
      <c r="G412" s="57">
        <f t="shared" si="24"/>
        <v>0</v>
      </c>
      <c r="H412" s="55"/>
      <c r="I412" s="77">
        <f t="shared" si="25"/>
        <v>0</v>
      </c>
      <c r="J412" s="68"/>
      <c r="K412" s="68"/>
      <c r="V412" s="5"/>
    </row>
    <row r="413" spans="1:22" s="6" customFormat="1" ht="10.199999999999999" x14ac:dyDescent="0.2">
      <c r="A413" s="81" t="str">
        <f t="shared" si="26"/>
        <v>4.12.38</v>
      </c>
      <c r="B413" s="82" t="s">
        <v>826</v>
      </c>
      <c r="C413" s="81"/>
      <c r="D413" s="18" t="s">
        <v>827</v>
      </c>
      <c r="E413" s="1"/>
      <c r="F413" s="56" t="s">
        <v>95</v>
      </c>
      <c r="G413" s="57">
        <f t="shared" si="24"/>
        <v>0</v>
      </c>
      <c r="H413" s="55"/>
      <c r="I413" s="77">
        <f t="shared" si="25"/>
        <v>0</v>
      </c>
      <c r="J413" s="68"/>
      <c r="K413" s="68"/>
      <c r="V413" s="5"/>
    </row>
    <row r="414" spans="1:22" s="6" customFormat="1" ht="10.199999999999999" x14ac:dyDescent="0.2">
      <c r="A414" s="81" t="str">
        <f t="shared" si="26"/>
        <v>4.12.39</v>
      </c>
      <c r="B414" s="82" t="s">
        <v>828</v>
      </c>
      <c r="C414" s="81"/>
      <c r="D414" s="18" t="s">
        <v>829</v>
      </c>
      <c r="E414" s="1"/>
      <c r="F414" s="56" t="s">
        <v>95</v>
      </c>
      <c r="G414" s="57">
        <f t="shared" si="24"/>
        <v>0</v>
      </c>
      <c r="H414" s="55"/>
      <c r="I414" s="77">
        <f t="shared" si="25"/>
        <v>0</v>
      </c>
      <c r="J414" s="68"/>
      <c r="K414" s="68"/>
      <c r="V414" s="5"/>
    </row>
    <row r="415" spans="1:22" s="6" customFormat="1" ht="10.199999999999999" x14ac:dyDescent="0.2">
      <c r="A415" s="81" t="str">
        <f t="shared" si="26"/>
        <v>4.12.40</v>
      </c>
      <c r="B415" s="82" t="s">
        <v>830</v>
      </c>
      <c r="C415" s="81" t="s">
        <v>831</v>
      </c>
      <c r="D415" s="18" t="s">
        <v>832</v>
      </c>
      <c r="E415" s="1"/>
      <c r="F415" s="56" t="s">
        <v>167</v>
      </c>
      <c r="G415" s="57">
        <f t="shared" si="24"/>
        <v>0</v>
      </c>
      <c r="H415" s="55"/>
      <c r="I415" s="77">
        <f t="shared" si="25"/>
        <v>0</v>
      </c>
      <c r="J415" s="68"/>
      <c r="K415" s="68"/>
      <c r="V415" s="5"/>
    </row>
    <row r="416" spans="1:22" s="6" customFormat="1" ht="10.199999999999999" x14ac:dyDescent="0.2">
      <c r="A416" s="81" t="str">
        <f t="shared" si="26"/>
        <v>4.12.41</v>
      </c>
      <c r="B416" s="82" t="s">
        <v>833</v>
      </c>
      <c r="C416" s="81" t="s">
        <v>28</v>
      </c>
      <c r="D416" s="18" t="s">
        <v>834</v>
      </c>
      <c r="E416" s="1"/>
      <c r="F416" s="56" t="s">
        <v>95</v>
      </c>
      <c r="G416" s="57">
        <f t="shared" si="24"/>
        <v>0</v>
      </c>
      <c r="H416" s="55"/>
      <c r="I416" s="77">
        <f t="shared" si="25"/>
        <v>0</v>
      </c>
      <c r="J416" s="68"/>
      <c r="K416" s="68"/>
      <c r="V416" s="5"/>
    </row>
    <row r="417" spans="1:22" s="6" customFormat="1" ht="10.199999999999999" x14ac:dyDescent="0.2">
      <c r="A417" s="81" t="s">
        <v>25</v>
      </c>
      <c r="B417" s="82"/>
      <c r="C417" s="81"/>
      <c r="D417" s="18" t="s">
        <v>835</v>
      </c>
      <c r="E417" s="1"/>
      <c r="F417" s="56"/>
      <c r="G417" s="57" t="str">
        <f t="shared" si="24"/>
        <v/>
      </c>
      <c r="H417" s="55"/>
      <c r="I417" s="77" t="str">
        <f t="shared" si="25"/>
        <v/>
      </c>
      <c r="J417" s="68"/>
      <c r="K417" s="68"/>
      <c r="V417" s="5"/>
    </row>
    <row r="418" spans="1:22" s="6" customFormat="1" ht="10.199999999999999" x14ac:dyDescent="0.2">
      <c r="A418" s="81" t="str">
        <f t="shared" si="26"/>
        <v>5.1</v>
      </c>
      <c r="B418" s="82"/>
      <c r="C418" s="81"/>
      <c r="D418" s="18" t="s">
        <v>836</v>
      </c>
      <c r="E418" s="1"/>
      <c r="F418" s="76"/>
      <c r="G418" s="57" t="str">
        <f t="shared" si="24"/>
        <v/>
      </c>
      <c r="H418" s="55"/>
      <c r="I418" s="77" t="str">
        <f t="shared" si="25"/>
        <v/>
      </c>
      <c r="J418" s="68"/>
      <c r="K418" s="68"/>
      <c r="V418" s="5"/>
    </row>
    <row r="419" spans="1:22" s="6" customFormat="1" ht="20.399999999999999" x14ac:dyDescent="0.2">
      <c r="A419" s="81" t="str">
        <f t="shared" si="26"/>
        <v>5.1.1</v>
      </c>
      <c r="B419" s="82" t="s">
        <v>837</v>
      </c>
      <c r="C419" s="81" t="s">
        <v>838</v>
      </c>
      <c r="D419" s="18" t="s">
        <v>839</v>
      </c>
      <c r="E419" s="1"/>
      <c r="F419" s="56" t="s">
        <v>526</v>
      </c>
      <c r="G419" s="57">
        <f t="shared" si="24"/>
        <v>0</v>
      </c>
      <c r="H419" s="55"/>
      <c r="I419" s="77">
        <f t="shared" si="25"/>
        <v>0</v>
      </c>
      <c r="J419" s="68"/>
      <c r="K419" s="68"/>
      <c r="V419" s="5"/>
    </row>
    <row r="420" spans="1:22" s="6" customFormat="1" ht="20.399999999999999" x14ac:dyDescent="0.2">
      <c r="A420" s="81" t="str">
        <f t="shared" si="26"/>
        <v>5.1.2</v>
      </c>
      <c r="B420" s="82" t="s">
        <v>840</v>
      </c>
      <c r="C420" s="81" t="s">
        <v>838</v>
      </c>
      <c r="D420" s="18" t="s">
        <v>841</v>
      </c>
      <c r="E420" s="1"/>
      <c r="F420" s="56" t="s">
        <v>526</v>
      </c>
      <c r="G420" s="57">
        <f t="shared" si="24"/>
        <v>0</v>
      </c>
      <c r="H420" s="55"/>
      <c r="I420" s="77">
        <f t="shared" si="25"/>
        <v>0</v>
      </c>
      <c r="J420" s="68"/>
      <c r="K420" s="68"/>
      <c r="V420" s="5"/>
    </row>
    <row r="421" spans="1:22" s="6" customFormat="1" ht="20.399999999999999" x14ac:dyDescent="0.2">
      <c r="A421" s="81" t="str">
        <f t="shared" si="26"/>
        <v>5.1.3</v>
      </c>
      <c r="B421" s="82" t="s">
        <v>842</v>
      </c>
      <c r="C421" s="81" t="s">
        <v>838</v>
      </c>
      <c r="D421" s="18" t="s">
        <v>843</v>
      </c>
      <c r="E421" s="1"/>
      <c r="F421" s="56" t="s">
        <v>526</v>
      </c>
      <c r="G421" s="57">
        <f t="shared" si="24"/>
        <v>0</v>
      </c>
      <c r="H421" s="55"/>
      <c r="I421" s="77">
        <f t="shared" si="25"/>
        <v>0</v>
      </c>
      <c r="J421" s="68"/>
      <c r="K421" s="68"/>
      <c r="V421" s="5"/>
    </row>
    <row r="422" spans="1:22" s="6" customFormat="1" ht="20.399999999999999" x14ac:dyDescent="0.2">
      <c r="A422" s="81" t="str">
        <f t="shared" si="26"/>
        <v>5.1.4</v>
      </c>
      <c r="B422" s="82" t="s">
        <v>844</v>
      </c>
      <c r="C422" s="81" t="s">
        <v>838</v>
      </c>
      <c r="D422" s="18" t="s">
        <v>845</v>
      </c>
      <c r="E422" s="1"/>
      <c r="F422" s="76" t="s">
        <v>526</v>
      </c>
      <c r="G422" s="57">
        <f t="shared" si="24"/>
        <v>0</v>
      </c>
      <c r="H422" s="55"/>
      <c r="I422" s="77">
        <f t="shared" si="25"/>
        <v>0</v>
      </c>
      <c r="J422" s="68"/>
      <c r="K422" s="68"/>
      <c r="V422" s="5"/>
    </row>
    <row r="423" spans="1:22" s="6" customFormat="1" ht="20.399999999999999" x14ac:dyDescent="0.2">
      <c r="A423" s="81" t="str">
        <f t="shared" si="26"/>
        <v>5.1.5</v>
      </c>
      <c r="B423" s="82" t="s">
        <v>846</v>
      </c>
      <c r="C423" s="81" t="s">
        <v>838</v>
      </c>
      <c r="D423" s="18" t="s">
        <v>847</v>
      </c>
      <c r="E423" s="1"/>
      <c r="F423" s="76" t="s">
        <v>526</v>
      </c>
      <c r="G423" s="57">
        <f t="shared" si="24"/>
        <v>0</v>
      </c>
      <c r="H423" s="55"/>
      <c r="I423" s="77">
        <f t="shared" si="25"/>
        <v>0</v>
      </c>
      <c r="J423" s="68"/>
      <c r="K423" s="68"/>
      <c r="V423" s="5"/>
    </row>
    <row r="424" spans="1:22" s="6" customFormat="1" ht="20.399999999999999" x14ac:dyDescent="0.2">
      <c r="A424" s="81" t="str">
        <f t="shared" si="26"/>
        <v>5.1.6</v>
      </c>
      <c r="B424" s="82" t="s">
        <v>848</v>
      </c>
      <c r="C424" s="81" t="s">
        <v>838</v>
      </c>
      <c r="D424" s="18" t="s">
        <v>849</v>
      </c>
      <c r="E424" s="1"/>
      <c r="F424" s="76" t="s">
        <v>526</v>
      </c>
      <c r="G424" s="57">
        <f t="shared" si="24"/>
        <v>0</v>
      </c>
      <c r="H424" s="55"/>
      <c r="I424" s="77">
        <f t="shared" si="25"/>
        <v>0</v>
      </c>
      <c r="J424" s="68"/>
      <c r="K424" s="68"/>
      <c r="V424" s="5"/>
    </row>
    <row r="425" spans="1:22" s="6" customFormat="1" ht="20.399999999999999" x14ac:dyDescent="0.2">
      <c r="A425" s="81" t="str">
        <f t="shared" si="26"/>
        <v>5.1.7</v>
      </c>
      <c r="B425" s="82" t="s">
        <v>850</v>
      </c>
      <c r="C425" s="81" t="s">
        <v>851</v>
      </c>
      <c r="D425" s="18" t="s">
        <v>852</v>
      </c>
      <c r="E425" s="1"/>
      <c r="F425" s="76" t="s">
        <v>526</v>
      </c>
      <c r="G425" s="57">
        <f t="shared" si="24"/>
        <v>0</v>
      </c>
      <c r="H425" s="55"/>
      <c r="I425" s="77">
        <f t="shared" si="25"/>
        <v>0</v>
      </c>
      <c r="J425" s="68"/>
      <c r="K425" s="68"/>
      <c r="V425" s="5"/>
    </row>
    <row r="426" spans="1:22" s="6" customFormat="1" ht="10.199999999999999" x14ac:dyDescent="0.2">
      <c r="A426" s="81" t="str">
        <f t="shared" si="26"/>
        <v>5.1.8</v>
      </c>
      <c r="B426" s="82" t="s">
        <v>853</v>
      </c>
      <c r="C426" s="81" t="s">
        <v>854</v>
      </c>
      <c r="D426" s="18" t="s">
        <v>855</v>
      </c>
      <c r="E426" s="1"/>
      <c r="F426" s="76" t="s">
        <v>526</v>
      </c>
      <c r="G426" s="57">
        <f t="shared" si="24"/>
        <v>0</v>
      </c>
      <c r="H426" s="55"/>
      <c r="I426" s="77">
        <f t="shared" si="25"/>
        <v>0</v>
      </c>
      <c r="J426" s="68"/>
      <c r="K426" s="68"/>
      <c r="V426" s="5"/>
    </row>
    <row r="427" spans="1:22" s="6" customFormat="1" ht="20.399999999999999" x14ac:dyDescent="0.2">
      <c r="A427" s="81" t="str">
        <f t="shared" si="26"/>
        <v>5.1.9</v>
      </c>
      <c r="B427" s="82" t="s">
        <v>856</v>
      </c>
      <c r="C427" s="81" t="s">
        <v>857</v>
      </c>
      <c r="D427" s="18" t="s">
        <v>858</v>
      </c>
      <c r="E427" s="1"/>
      <c r="F427" s="76" t="s">
        <v>56</v>
      </c>
      <c r="G427" s="57">
        <f t="shared" si="24"/>
        <v>0</v>
      </c>
      <c r="H427" s="55"/>
      <c r="I427" s="77">
        <f t="shared" si="25"/>
        <v>0</v>
      </c>
      <c r="J427" s="68"/>
      <c r="K427" s="68"/>
      <c r="V427" s="5"/>
    </row>
    <row r="428" spans="1:22" s="6" customFormat="1" ht="10.199999999999999" x14ac:dyDescent="0.2">
      <c r="A428" s="81" t="str">
        <f t="shared" si="26"/>
        <v>5.1.10</v>
      </c>
      <c r="B428" s="82" t="s">
        <v>859</v>
      </c>
      <c r="C428" s="81" t="s">
        <v>860</v>
      </c>
      <c r="D428" s="18" t="s">
        <v>861</v>
      </c>
      <c r="E428" s="1"/>
      <c r="F428" s="76" t="s">
        <v>526</v>
      </c>
      <c r="G428" s="57">
        <f t="shared" si="24"/>
        <v>0</v>
      </c>
      <c r="H428" s="55"/>
      <c r="I428" s="77">
        <f t="shared" si="25"/>
        <v>0</v>
      </c>
      <c r="J428" s="68"/>
      <c r="K428" s="68"/>
      <c r="V428" s="5"/>
    </row>
    <row r="429" spans="1:22" s="6" customFormat="1" ht="10.199999999999999" x14ac:dyDescent="0.2">
      <c r="A429" s="81" t="str">
        <f t="shared" si="26"/>
        <v>5.1.11</v>
      </c>
      <c r="B429" s="82" t="s">
        <v>862</v>
      </c>
      <c r="C429" s="81" t="s">
        <v>28</v>
      </c>
      <c r="D429" s="18" t="s">
        <v>863</v>
      </c>
      <c r="E429" s="1"/>
      <c r="F429" s="76" t="s">
        <v>526</v>
      </c>
      <c r="G429" s="57">
        <f t="shared" si="24"/>
        <v>0</v>
      </c>
      <c r="H429" s="55"/>
      <c r="I429" s="77">
        <f t="shared" si="25"/>
        <v>0</v>
      </c>
      <c r="J429" s="68"/>
      <c r="K429" s="68"/>
      <c r="V429" s="5"/>
    </row>
    <row r="430" spans="1:22" s="6" customFormat="1" ht="20.399999999999999" x14ac:dyDescent="0.2">
      <c r="A430" s="81" t="str">
        <f t="shared" si="26"/>
        <v>5.1.12</v>
      </c>
      <c r="B430" s="82" t="s">
        <v>864</v>
      </c>
      <c r="C430" s="81" t="s">
        <v>865</v>
      </c>
      <c r="D430" s="18" t="s">
        <v>866</v>
      </c>
      <c r="E430" s="1"/>
      <c r="F430" s="76" t="s">
        <v>167</v>
      </c>
      <c r="G430" s="57">
        <f t="shared" si="24"/>
        <v>0</v>
      </c>
      <c r="H430" s="55"/>
      <c r="I430" s="77">
        <f t="shared" si="25"/>
        <v>0</v>
      </c>
      <c r="J430" s="68"/>
      <c r="K430" s="68"/>
      <c r="V430" s="5"/>
    </row>
    <row r="431" spans="1:22" s="6" customFormat="1" ht="10.199999999999999" x14ac:dyDescent="0.2">
      <c r="A431" s="81" t="str">
        <f t="shared" si="26"/>
        <v>5.1.13</v>
      </c>
      <c r="B431" s="82" t="s">
        <v>867</v>
      </c>
      <c r="C431" s="81" t="s">
        <v>868</v>
      </c>
      <c r="D431" s="18" t="s">
        <v>869</v>
      </c>
      <c r="E431" s="1"/>
      <c r="F431" s="76" t="s">
        <v>167</v>
      </c>
      <c r="G431" s="57">
        <f t="shared" si="24"/>
        <v>0</v>
      </c>
      <c r="H431" s="55"/>
      <c r="I431" s="77">
        <f t="shared" si="25"/>
        <v>0</v>
      </c>
      <c r="J431" s="68"/>
      <c r="K431" s="68"/>
      <c r="V431" s="5"/>
    </row>
    <row r="432" spans="1:22" s="6" customFormat="1" ht="10.199999999999999" x14ac:dyDescent="0.2">
      <c r="A432" s="81" t="str">
        <f t="shared" si="26"/>
        <v>5.1.14</v>
      </c>
      <c r="B432" s="82" t="s">
        <v>870</v>
      </c>
      <c r="C432" s="81" t="s">
        <v>28</v>
      </c>
      <c r="D432" s="18" t="s">
        <v>871</v>
      </c>
      <c r="E432" s="1"/>
      <c r="F432" s="76" t="s">
        <v>33</v>
      </c>
      <c r="G432" s="57">
        <f t="shared" si="24"/>
        <v>0</v>
      </c>
      <c r="H432" s="55"/>
      <c r="I432" s="77">
        <f t="shared" si="25"/>
        <v>0</v>
      </c>
      <c r="J432" s="68"/>
      <c r="K432" s="68"/>
      <c r="V432" s="5"/>
    </row>
    <row r="433" spans="1:22" s="6" customFormat="1" ht="10.199999999999999" x14ac:dyDescent="0.2">
      <c r="A433" s="81" t="s">
        <v>26</v>
      </c>
      <c r="B433" s="82"/>
      <c r="C433" s="81"/>
      <c r="D433" s="18" t="s">
        <v>872</v>
      </c>
      <c r="E433" s="1"/>
      <c r="F433" s="76"/>
      <c r="G433" s="57" t="str">
        <f t="shared" si="24"/>
        <v/>
      </c>
      <c r="H433" s="55"/>
      <c r="I433" s="77" t="str">
        <f t="shared" si="25"/>
        <v/>
      </c>
      <c r="J433" s="68"/>
      <c r="K433" s="68"/>
      <c r="V433" s="5"/>
    </row>
    <row r="434" spans="1:22" s="6" customFormat="1" ht="10.199999999999999" x14ac:dyDescent="0.2">
      <c r="A434" s="81" t="str">
        <f t="shared" si="26"/>
        <v>6.1</v>
      </c>
      <c r="B434" s="82"/>
      <c r="C434" s="81"/>
      <c r="D434" s="18" t="s">
        <v>873</v>
      </c>
      <c r="E434" s="1"/>
      <c r="F434" s="76"/>
      <c r="G434" s="57" t="str">
        <f t="shared" si="24"/>
        <v/>
      </c>
      <c r="H434" s="55"/>
      <c r="I434" s="77" t="str">
        <f t="shared" si="25"/>
        <v/>
      </c>
      <c r="J434" s="68"/>
      <c r="K434" s="68"/>
      <c r="V434" s="5"/>
    </row>
    <row r="435" spans="1:22" s="6" customFormat="1" ht="20.399999999999999" x14ac:dyDescent="0.2">
      <c r="A435" s="81" t="str">
        <f t="shared" si="26"/>
        <v>6.1.1</v>
      </c>
      <c r="B435" s="82" t="s">
        <v>874</v>
      </c>
      <c r="C435" s="81" t="s">
        <v>875</v>
      </c>
      <c r="D435" s="18" t="s">
        <v>876</v>
      </c>
      <c r="E435" s="1"/>
      <c r="F435" s="76" t="s">
        <v>95</v>
      </c>
      <c r="G435" s="57">
        <f t="shared" si="24"/>
        <v>0</v>
      </c>
      <c r="H435" s="55"/>
      <c r="I435" s="77">
        <f t="shared" si="25"/>
        <v>0</v>
      </c>
      <c r="J435" s="68"/>
      <c r="K435" s="68"/>
      <c r="V435" s="5"/>
    </row>
    <row r="436" spans="1:22" s="6" customFormat="1" ht="20.399999999999999" x14ac:dyDescent="0.2">
      <c r="A436" s="81" t="str">
        <f t="shared" si="26"/>
        <v>6.1.2</v>
      </c>
      <c r="B436" s="82" t="s">
        <v>877</v>
      </c>
      <c r="C436" s="81" t="s">
        <v>875</v>
      </c>
      <c r="D436" s="18" t="s">
        <v>878</v>
      </c>
      <c r="E436" s="1"/>
      <c r="F436" s="76" t="s">
        <v>95</v>
      </c>
      <c r="G436" s="57">
        <f t="shared" si="24"/>
        <v>0</v>
      </c>
      <c r="H436" s="55"/>
      <c r="I436" s="77">
        <f t="shared" si="25"/>
        <v>0</v>
      </c>
      <c r="J436" s="68"/>
      <c r="K436" s="68"/>
      <c r="V436" s="5"/>
    </row>
    <row r="437" spans="1:22" s="6" customFormat="1" ht="20.399999999999999" x14ac:dyDescent="0.2">
      <c r="A437" s="81" t="str">
        <f t="shared" si="26"/>
        <v>6.1.3</v>
      </c>
      <c r="B437" s="82" t="s">
        <v>879</v>
      </c>
      <c r="C437" s="81" t="s">
        <v>875</v>
      </c>
      <c r="D437" s="18" t="s">
        <v>880</v>
      </c>
      <c r="E437" s="1"/>
      <c r="F437" s="76" t="s">
        <v>95</v>
      </c>
      <c r="G437" s="57">
        <f t="shared" si="24"/>
        <v>0</v>
      </c>
      <c r="H437" s="55"/>
      <c r="I437" s="77">
        <f t="shared" si="25"/>
        <v>0</v>
      </c>
      <c r="J437" s="68"/>
      <c r="K437" s="68"/>
      <c r="V437" s="5"/>
    </row>
    <row r="438" spans="1:22" s="6" customFormat="1" ht="20.399999999999999" x14ac:dyDescent="0.2">
      <c r="A438" s="81" t="str">
        <f t="shared" si="26"/>
        <v>6.1.4</v>
      </c>
      <c r="B438" s="82" t="s">
        <v>881</v>
      </c>
      <c r="C438" s="81" t="s">
        <v>875</v>
      </c>
      <c r="D438" s="18" t="s">
        <v>882</v>
      </c>
      <c r="E438" s="1"/>
      <c r="F438" s="76" t="s">
        <v>95</v>
      </c>
      <c r="G438" s="57">
        <f t="shared" si="24"/>
        <v>0</v>
      </c>
      <c r="H438" s="55"/>
      <c r="I438" s="77">
        <f t="shared" si="25"/>
        <v>0</v>
      </c>
      <c r="J438" s="68"/>
      <c r="K438" s="68"/>
      <c r="V438" s="5"/>
    </row>
    <row r="439" spans="1:22" s="6" customFormat="1" ht="10.199999999999999" x14ac:dyDescent="0.2">
      <c r="A439" s="81" t="str">
        <f t="shared" si="26"/>
        <v>6.1.5</v>
      </c>
      <c r="B439" s="82" t="s">
        <v>883</v>
      </c>
      <c r="C439" s="81" t="s">
        <v>884</v>
      </c>
      <c r="D439" s="18" t="s">
        <v>885</v>
      </c>
      <c r="E439" s="1"/>
      <c r="F439" s="76" t="s">
        <v>95</v>
      </c>
      <c r="G439" s="57">
        <f t="shared" si="24"/>
        <v>0</v>
      </c>
      <c r="H439" s="55"/>
      <c r="I439" s="77">
        <f t="shared" si="25"/>
        <v>0</v>
      </c>
      <c r="J439" s="68"/>
      <c r="K439" s="68"/>
      <c r="V439" s="5"/>
    </row>
    <row r="440" spans="1:22" s="6" customFormat="1" ht="20.399999999999999" x14ac:dyDescent="0.2">
      <c r="A440" s="81" t="str">
        <f t="shared" si="26"/>
        <v>6.1.6</v>
      </c>
      <c r="B440" s="82" t="s">
        <v>886</v>
      </c>
      <c r="C440" s="81" t="s">
        <v>875</v>
      </c>
      <c r="D440" s="18" t="s">
        <v>887</v>
      </c>
      <c r="E440" s="1"/>
      <c r="F440" s="76" t="s">
        <v>95</v>
      </c>
      <c r="G440" s="57">
        <f t="shared" si="24"/>
        <v>0</v>
      </c>
      <c r="H440" s="55"/>
      <c r="I440" s="77">
        <f t="shared" si="25"/>
        <v>0</v>
      </c>
      <c r="J440" s="68"/>
      <c r="K440" s="68"/>
      <c r="V440" s="5"/>
    </row>
    <row r="441" spans="1:22" s="6" customFormat="1" ht="10.199999999999999" x14ac:dyDescent="0.2">
      <c r="A441" s="81" t="str">
        <f t="shared" si="26"/>
        <v>6.1.7</v>
      </c>
      <c r="B441" s="82" t="s">
        <v>888</v>
      </c>
      <c r="C441" s="81" t="s">
        <v>889</v>
      </c>
      <c r="D441" s="18" t="s">
        <v>890</v>
      </c>
      <c r="E441" s="1"/>
      <c r="F441" s="76" t="s">
        <v>95</v>
      </c>
      <c r="G441" s="57">
        <f t="shared" si="24"/>
        <v>0</v>
      </c>
      <c r="H441" s="55"/>
      <c r="I441" s="77">
        <f t="shared" si="25"/>
        <v>0</v>
      </c>
      <c r="J441" s="68"/>
      <c r="K441" s="68"/>
      <c r="V441" s="5"/>
    </row>
    <row r="442" spans="1:22" s="6" customFormat="1" ht="10.199999999999999" x14ac:dyDescent="0.2">
      <c r="A442" s="81" t="str">
        <f t="shared" si="26"/>
        <v>6.1.8</v>
      </c>
      <c r="B442" s="82" t="s">
        <v>891</v>
      </c>
      <c r="C442" s="81" t="s">
        <v>892</v>
      </c>
      <c r="D442" s="18" t="s">
        <v>893</v>
      </c>
      <c r="E442" s="1"/>
      <c r="F442" s="76" t="s">
        <v>167</v>
      </c>
      <c r="G442" s="57">
        <f t="shared" si="24"/>
        <v>0</v>
      </c>
      <c r="H442" s="55"/>
      <c r="I442" s="77">
        <f t="shared" si="25"/>
        <v>0</v>
      </c>
      <c r="J442" s="68"/>
      <c r="K442" s="68"/>
      <c r="V442" s="5"/>
    </row>
    <row r="443" spans="1:22" s="6" customFormat="1" ht="10.199999999999999" x14ac:dyDescent="0.2">
      <c r="A443" s="81" t="str">
        <f t="shared" si="26"/>
        <v>6.1.9</v>
      </c>
      <c r="B443" s="82" t="s">
        <v>894</v>
      </c>
      <c r="C443" s="81" t="s">
        <v>892</v>
      </c>
      <c r="D443" s="18" t="s">
        <v>895</v>
      </c>
      <c r="E443" s="1"/>
      <c r="F443" s="76" t="s">
        <v>167</v>
      </c>
      <c r="G443" s="57">
        <f t="shared" si="24"/>
        <v>0</v>
      </c>
      <c r="H443" s="55"/>
      <c r="I443" s="77">
        <f t="shared" si="25"/>
        <v>0</v>
      </c>
      <c r="J443" s="68"/>
      <c r="K443" s="68"/>
      <c r="V443" s="5"/>
    </row>
    <row r="444" spans="1:22" s="6" customFormat="1" ht="10.199999999999999" x14ac:dyDescent="0.2">
      <c r="A444" s="81" t="str">
        <f t="shared" si="26"/>
        <v>6.1.10</v>
      </c>
      <c r="B444" s="82" t="s">
        <v>896</v>
      </c>
      <c r="C444" s="81" t="s">
        <v>897</v>
      </c>
      <c r="D444" s="18" t="s">
        <v>898</v>
      </c>
      <c r="E444" s="1"/>
      <c r="F444" s="76" t="s">
        <v>33</v>
      </c>
      <c r="G444" s="57">
        <f t="shared" si="24"/>
        <v>0</v>
      </c>
      <c r="H444" s="55"/>
      <c r="I444" s="77">
        <f t="shared" si="25"/>
        <v>0</v>
      </c>
      <c r="J444" s="68"/>
      <c r="K444" s="68"/>
      <c r="V444" s="5"/>
    </row>
    <row r="445" spans="1:22" s="6" customFormat="1" ht="10.199999999999999" x14ac:dyDescent="0.2">
      <c r="A445" s="81" t="s">
        <v>899</v>
      </c>
      <c r="B445" s="82"/>
      <c r="C445" s="81" t="s">
        <v>28</v>
      </c>
      <c r="D445" s="18" t="s">
        <v>900</v>
      </c>
      <c r="E445" s="1"/>
      <c r="F445" s="76"/>
      <c r="G445" s="57" t="str">
        <f t="shared" si="24"/>
        <v/>
      </c>
      <c r="H445" s="55"/>
      <c r="I445" s="77" t="str">
        <f t="shared" si="25"/>
        <v/>
      </c>
      <c r="J445" s="68"/>
      <c r="K445" s="68"/>
      <c r="V445" s="5"/>
    </row>
    <row r="446" spans="1:22" s="6" customFormat="1" ht="10.199999999999999" x14ac:dyDescent="0.2">
      <c r="A446" s="81" t="str">
        <f t="shared" si="26"/>
        <v>7.1</v>
      </c>
      <c r="B446" s="82"/>
      <c r="C446" s="81" t="s">
        <v>28</v>
      </c>
      <c r="D446" s="18" t="s">
        <v>901</v>
      </c>
      <c r="E446" s="1"/>
      <c r="F446" s="76"/>
      <c r="G446" s="57" t="str">
        <f t="shared" si="24"/>
        <v/>
      </c>
      <c r="H446" s="55"/>
      <c r="I446" s="77" t="str">
        <f t="shared" si="25"/>
        <v/>
      </c>
      <c r="J446" s="68"/>
      <c r="K446" s="68"/>
      <c r="V446" s="5"/>
    </row>
    <row r="447" spans="1:22" s="6" customFormat="1" ht="10.199999999999999" x14ac:dyDescent="0.2">
      <c r="A447" s="81" t="str">
        <f t="shared" si="26"/>
        <v>7.1.1</v>
      </c>
      <c r="B447" s="82" t="s">
        <v>902</v>
      </c>
      <c r="C447" s="81" t="s">
        <v>28</v>
      </c>
      <c r="D447" s="18" t="s">
        <v>903</v>
      </c>
      <c r="E447" s="1"/>
      <c r="F447" s="76" t="s">
        <v>167</v>
      </c>
      <c r="G447" s="57">
        <f t="shared" si="24"/>
        <v>0</v>
      </c>
      <c r="H447" s="55"/>
      <c r="I447" s="77">
        <f t="shared" si="25"/>
        <v>0</v>
      </c>
      <c r="J447" s="68"/>
      <c r="K447" s="68"/>
      <c r="V447" s="5"/>
    </row>
    <row r="448" spans="1:22" s="6" customFormat="1" ht="10.199999999999999" x14ac:dyDescent="0.2">
      <c r="A448" s="81" t="str">
        <f t="shared" si="26"/>
        <v>7.1.2</v>
      </c>
      <c r="B448" s="82" t="s">
        <v>904</v>
      </c>
      <c r="C448" s="81" t="s">
        <v>28</v>
      </c>
      <c r="D448" s="18" t="s">
        <v>905</v>
      </c>
      <c r="E448" s="1"/>
      <c r="F448" s="76" t="s">
        <v>167</v>
      </c>
      <c r="G448" s="57">
        <f t="shared" si="24"/>
        <v>0</v>
      </c>
      <c r="H448" s="55"/>
      <c r="I448" s="77">
        <f t="shared" si="25"/>
        <v>0</v>
      </c>
      <c r="J448" s="68"/>
      <c r="K448" s="68"/>
      <c r="V448" s="5"/>
    </row>
    <row r="449" spans="1:22" s="6" customFormat="1" ht="10.199999999999999" x14ac:dyDescent="0.2">
      <c r="A449" s="81" t="str">
        <f t="shared" si="26"/>
        <v>7.1.3</v>
      </c>
      <c r="B449" s="82" t="s">
        <v>906</v>
      </c>
      <c r="C449" s="81" t="s">
        <v>28</v>
      </c>
      <c r="D449" s="18" t="s">
        <v>907</v>
      </c>
      <c r="E449" s="1"/>
      <c r="F449" s="76" t="s">
        <v>167</v>
      </c>
      <c r="G449" s="57">
        <f t="shared" si="24"/>
        <v>0</v>
      </c>
      <c r="H449" s="55"/>
      <c r="I449" s="77">
        <f t="shared" si="25"/>
        <v>0</v>
      </c>
      <c r="J449" s="68"/>
      <c r="K449" s="68"/>
      <c r="V449" s="5"/>
    </row>
    <row r="450" spans="1:22" s="6" customFormat="1" ht="10.199999999999999" x14ac:dyDescent="0.2">
      <c r="A450" s="81" t="str">
        <f t="shared" si="26"/>
        <v>7.1.4</v>
      </c>
      <c r="B450" s="82" t="s">
        <v>908</v>
      </c>
      <c r="C450" s="81" t="s">
        <v>28</v>
      </c>
      <c r="D450" s="18" t="s">
        <v>909</v>
      </c>
      <c r="E450" s="1"/>
      <c r="F450" s="76" t="s">
        <v>167</v>
      </c>
      <c r="G450" s="57">
        <f t="shared" si="24"/>
        <v>0</v>
      </c>
      <c r="H450" s="55"/>
      <c r="I450" s="77">
        <f t="shared" si="25"/>
        <v>0</v>
      </c>
      <c r="J450" s="68"/>
      <c r="K450" s="68"/>
      <c r="V450" s="5"/>
    </row>
    <row r="451" spans="1:22" s="6" customFormat="1" ht="10.199999999999999" x14ac:dyDescent="0.2">
      <c r="A451" s="81" t="str">
        <f t="shared" si="26"/>
        <v>7.1.5</v>
      </c>
      <c r="B451" s="82" t="s">
        <v>910</v>
      </c>
      <c r="C451" s="81" t="s">
        <v>28</v>
      </c>
      <c r="D451" s="18" t="s">
        <v>911</v>
      </c>
      <c r="E451" s="1"/>
      <c r="F451" s="76" t="s">
        <v>167</v>
      </c>
      <c r="G451" s="57">
        <f t="shared" si="24"/>
        <v>0</v>
      </c>
      <c r="H451" s="55"/>
      <c r="I451" s="77">
        <f t="shared" si="25"/>
        <v>0</v>
      </c>
      <c r="J451" s="68"/>
      <c r="K451" s="68"/>
      <c r="V451" s="5"/>
    </row>
    <row r="452" spans="1:22" s="6" customFormat="1" ht="10.199999999999999" x14ac:dyDescent="0.2">
      <c r="A452" s="81" t="str">
        <f t="shared" si="26"/>
        <v>7.1.6</v>
      </c>
      <c r="B452" s="82" t="s">
        <v>912</v>
      </c>
      <c r="C452" s="81" t="s">
        <v>28</v>
      </c>
      <c r="D452" s="18" t="s">
        <v>913</v>
      </c>
      <c r="E452" s="1"/>
      <c r="F452" s="76" t="s">
        <v>167</v>
      </c>
      <c r="G452" s="57">
        <f t="shared" si="24"/>
        <v>0</v>
      </c>
      <c r="H452" s="55"/>
      <c r="I452" s="77">
        <f t="shared" si="25"/>
        <v>0</v>
      </c>
      <c r="J452" s="68"/>
      <c r="K452" s="68"/>
      <c r="V452" s="5"/>
    </row>
    <row r="453" spans="1:22" s="6" customFormat="1" ht="10.199999999999999" x14ac:dyDescent="0.2">
      <c r="A453" s="81" t="str">
        <f t="shared" si="26"/>
        <v>7.1.7</v>
      </c>
      <c r="B453" s="82" t="s">
        <v>914</v>
      </c>
      <c r="C453" s="81" t="s">
        <v>28</v>
      </c>
      <c r="D453" s="18" t="s">
        <v>915</v>
      </c>
      <c r="E453" s="1"/>
      <c r="F453" s="76" t="s">
        <v>167</v>
      </c>
      <c r="G453" s="57">
        <f t="shared" si="24"/>
        <v>0</v>
      </c>
      <c r="H453" s="55"/>
      <c r="I453" s="77">
        <f t="shared" si="25"/>
        <v>0</v>
      </c>
      <c r="J453" s="68"/>
      <c r="K453" s="68"/>
      <c r="V453" s="5"/>
    </row>
    <row r="454" spans="1:22" s="6" customFormat="1" ht="10.199999999999999" x14ac:dyDescent="0.2">
      <c r="A454" s="81" t="str">
        <f t="shared" si="26"/>
        <v>7.1.8</v>
      </c>
      <c r="B454" s="82" t="s">
        <v>916</v>
      </c>
      <c r="C454" s="81" t="s">
        <v>28</v>
      </c>
      <c r="D454" s="18" t="s">
        <v>917</v>
      </c>
      <c r="E454" s="1"/>
      <c r="F454" s="76" t="s">
        <v>167</v>
      </c>
      <c r="G454" s="57">
        <f t="shared" si="24"/>
        <v>0</v>
      </c>
      <c r="H454" s="55"/>
      <c r="I454" s="77">
        <f t="shared" si="25"/>
        <v>0</v>
      </c>
      <c r="J454" s="68"/>
      <c r="K454" s="68"/>
      <c r="V454" s="5"/>
    </row>
    <row r="455" spans="1:22" s="6" customFormat="1" ht="10.199999999999999" x14ac:dyDescent="0.2">
      <c r="A455" s="81" t="str">
        <f t="shared" si="26"/>
        <v>7.1.9</v>
      </c>
      <c r="B455" s="82" t="s">
        <v>918</v>
      </c>
      <c r="C455" s="81" t="s">
        <v>28</v>
      </c>
      <c r="D455" s="18" t="s">
        <v>919</v>
      </c>
      <c r="E455" s="1"/>
      <c r="F455" s="76" t="s">
        <v>167</v>
      </c>
      <c r="G455" s="57">
        <f t="shared" si="24"/>
        <v>0</v>
      </c>
      <c r="H455" s="55"/>
      <c r="I455" s="77">
        <f t="shared" si="25"/>
        <v>0</v>
      </c>
      <c r="J455" s="68"/>
      <c r="K455" s="68"/>
      <c r="V455" s="5"/>
    </row>
    <row r="456" spans="1:22" s="6" customFormat="1" ht="10.199999999999999" x14ac:dyDescent="0.2">
      <c r="A456" s="81" t="str">
        <f t="shared" si="26"/>
        <v>7.1.10</v>
      </c>
      <c r="B456" s="82" t="s">
        <v>920</v>
      </c>
      <c r="C456" s="81" t="s">
        <v>921</v>
      </c>
      <c r="D456" s="18" t="s">
        <v>922</v>
      </c>
      <c r="E456" s="1"/>
      <c r="F456" s="76" t="s">
        <v>167</v>
      </c>
      <c r="G456" s="57">
        <f t="shared" si="24"/>
        <v>0</v>
      </c>
      <c r="H456" s="55"/>
      <c r="I456" s="77">
        <f t="shared" si="25"/>
        <v>0</v>
      </c>
      <c r="J456" s="68"/>
      <c r="K456" s="68"/>
      <c r="V456" s="5"/>
    </row>
    <row r="457" spans="1:22" s="6" customFormat="1" ht="10.199999999999999" x14ac:dyDescent="0.2">
      <c r="A457" s="81" t="str">
        <f t="shared" si="26"/>
        <v>7.1.11</v>
      </c>
      <c r="B457" s="82" t="s">
        <v>923</v>
      </c>
      <c r="C457" s="81" t="s">
        <v>921</v>
      </c>
      <c r="D457" s="18" t="s">
        <v>924</v>
      </c>
      <c r="E457" s="1"/>
      <c r="F457" s="76" t="s">
        <v>167</v>
      </c>
      <c r="G457" s="57">
        <f t="shared" si="24"/>
        <v>0</v>
      </c>
      <c r="H457" s="55"/>
      <c r="I457" s="77">
        <f t="shared" si="25"/>
        <v>0</v>
      </c>
      <c r="J457" s="68"/>
      <c r="K457" s="68"/>
      <c r="V457" s="5"/>
    </row>
    <row r="458" spans="1:22" s="6" customFormat="1" ht="10.199999999999999" x14ac:dyDescent="0.2">
      <c r="A458" s="81" t="str">
        <f t="shared" si="26"/>
        <v>7.1.12</v>
      </c>
      <c r="B458" s="82" t="s">
        <v>925</v>
      </c>
      <c r="C458" s="81" t="s">
        <v>921</v>
      </c>
      <c r="D458" s="18" t="s">
        <v>926</v>
      </c>
      <c r="E458" s="1"/>
      <c r="F458" s="76" t="s">
        <v>167</v>
      </c>
      <c r="G458" s="57">
        <f t="shared" si="24"/>
        <v>0</v>
      </c>
      <c r="H458" s="55"/>
      <c r="I458" s="77">
        <f t="shared" si="25"/>
        <v>0</v>
      </c>
      <c r="J458" s="68"/>
      <c r="K458" s="68"/>
      <c r="V458" s="5"/>
    </row>
    <row r="459" spans="1:22" s="6" customFormat="1" ht="10.199999999999999" x14ac:dyDescent="0.2">
      <c r="A459" s="81" t="str">
        <f t="shared" si="26"/>
        <v>7.1.13</v>
      </c>
      <c r="B459" s="82" t="s">
        <v>927</v>
      </c>
      <c r="C459" s="81" t="s">
        <v>921</v>
      </c>
      <c r="D459" s="18" t="s">
        <v>928</v>
      </c>
      <c r="E459" s="1"/>
      <c r="F459" s="76" t="s">
        <v>167</v>
      </c>
      <c r="G459" s="57">
        <f t="shared" si="24"/>
        <v>0</v>
      </c>
      <c r="H459" s="55"/>
      <c r="I459" s="77">
        <f t="shared" si="25"/>
        <v>0</v>
      </c>
      <c r="J459" s="68"/>
      <c r="K459" s="68"/>
      <c r="V459" s="5"/>
    </row>
    <row r="460" spans="1:22" s="6" customFormat="1" ht="10.199999999999999" x14ac:dyDescent="0.2">
      <c r="A460" s="81" t="str">
        <f t="shared" si="26"/>
        <v>7.1.14</v>
      </c>
      <c r="B460" s="82" t="s">
        <v>929</v>
      </c>
      <c r="C460" s="81" t="s">
        <v>28</v>
      </c>
      <c r="D460" s="18" t="s">
        <v>930</v>
      </c>
      <c r="E460" s="1"/>
      <c r="F460" s="76" t="s">
        <v>95</v>
      </c>
      <c r="G460" s="57">
        <f t="shared" si="24"/>
        <v>0</v>
      </c>
      <c r="H460" s="55"/>
      <c r="I460" s="77">
        <f t="shared" si="25"/>
        <v>0</v>
      </c>
      <c r="J460" s="68"/>
      <c r="K460" s="68"/>
      <c r="V460" s="5"/>
    </row>
    <row r="461" spans="1:22" s="6" customFormat="1" ht="10.199999999999999" x14ac:dyDescent="0.2">
      <c r="A461" s="81" t="str">
        <f t="shared" si="26"/>
        <v>7.1.15</v>
      </c>
      <c r="B461" s="82" t="s">
        <v>931</v>
      </c>
      <c r="C461" s="81" t="s">
        <v>921</v>
      </c>
      <c r="D461" s="18" t="s">
        <v>932</v>
      </c>
      <c r="E461" s="1"/>
      <c r="F461" s="76" t="s">
        <v>167</v>
      </c>
      <c r="G461" s="57">
        <f t="shared" si="24"/>
        <v>0</v>
      </c>
      <c r="H461" s="55"/>
      <c r="I461" s="77">
        <f t="shared" si="25"/>
        <v>0</v>
      </c>
      <c r="J461" s="68"/>
      <c r="K461" s="68"/>
      <c r="V461" s="5"/>
    </row>
    <row r="462" spans="1:22" s="6" customFormat="1" ht="20.399999999999999" x14ac:dyDescent="0.2">
      <c r="A462" s="81" t="str">
        <f t="shared" si="26"/>
        <v>7.1.16</v>
      </c>
      <c r="B462" s="82" t="s">
        <v>933</v>
      </c>
      <c r="C462" s="81" t="s">
        <v>28</v>
      </c>
      <c r="D462" s="18" t="s">
        <v>934</v>
      </c>
      <c r="E462" s="1"/>
      <c r="F462" s="76" t="s">
        <v>56</v>
      </c>
      <c r="G462" s="57">
        <f t="shared" si="24"/>
        <v>0</v>
      </c>
      <c r="H462" s="55"/>
      <c r="I462" s="77">
        <f t="shared" si="25"/>
        <v>0</v>
      </c>
      <c r="J462" s="68"/>
      <c r="K462" s="68"/>
      <c r="V462" s="5"/>
    </row>
    <row r="463" spans="1:22" s="6" customFormat="1" ht="20.399999999999999" x14ac:dyDescent="0.2">
      <c r="A463" s="81" t="str">
        <f t="shared" si="26"/>
        <v>7.1.17</v>
      </c>
      <c r="B463" s="82" t="s">
        <v>935</v>
      </c>
      <c r="C463" s="81" t="s">
        <v>921</v>
      </c>
      <c r="D463" s="18" t="s">
        <v>936</v>
      </c>
      <c r="E463" s="1"/>
      <c r="F463" s="76" t="s">
        <v>56</v>
      </c>
      <c r="G463" s="57">
        <f t="shared" si="24"/>
        <v>0</v>
      </c>
      <c r="H463" s="55"/>
      <c r="I463" s="77">
        <f t="shared" si="25"/>
        <v>0</v>
      </c>
      <c r="J463" s="68"/>
      <c r="K463" s="68"/>
      <c r="V463" s="5"/>
    </row>
    <row r="464" spans="1:22" s="6" customFormat="1" ht="10.199999999999999" x14ac:dyDescent="0.2">
      <c r="A464" s="81" t="str">
        <f t="shared" si="26"/>
        <v>7.1.18</v>
      </c>
      <c r="B464" s="82" t="s">
        <v>937</v>
      </c>
      <c r="C464" s="81" t="s">
        <v>28</v>
      </c>
      <c r="D464" s="18" t="s">
        <v>938</v>
      </c>
      <c r="E464" s="1"/>
      <c r="F464" s="76" t="s">
        <v>56</v>
      </c>
      <c r="G464" s="57">
        <f t="shared" si="24"/>
        <v>0</v>
      </c>
      <c r="H464" s="55"/>
      <c r="I464" s="77">
        <f t="shared" si="25"/>
        <v>0</v>
      </c>
      <c r="J464" s="68"/>
      <c r="K464" s="68"/>
      <c r="V464" s="5"/>
    </row>
    <row r="465" spans="1:22" s="6" customFormat="1" ht="10.199999999999999" x14ac:dyDescent="0.2">
      <c r="A465" s="81" t="str">
        <f t="shared" si="26"/>
        <v>7.1.19</v>
      </c>
      <c r="B465" s="82" t="s">
        <v>939</v>
      </c>
      <c r="C465" s="81" t="s">
        <v>28</v>
      </c>
      <c r="D465" s="18" t="s">
        <v>940</v>
      </c>
      <c r="E465" s="1"/>
      <c r="F465" s="76" t="s">
        <v>56</v>
      </c>
      <c r="G465" s="57">
        <f t="shared" si="24"/>
        <v>0</v>
      </c>
      <c r="H465" s="55"/>
      <c r="I465" s="77">
        <f t="shared" si="25"/>
        <v>0</v>
      </c>
      <c r="J465" s="68"/>
      <c r="K465" s="68"/>
      <c r="V465" s="5"/>
    </row>
    <row r="466" spans="1:22" s="6" customFormat="1" ht="10.199999999999999" x14ac:dyDescent="0.2">
      <c r="A466" s="81" t="str">
        <f t="shared" si="26"/>
        <v>7.2</v>
      </c>
      <c r="B466" s="82"/>
      <c r="C466" s="81"/>
      <c r="D466" s="18" t="s">
        <v>941</v>
      </c>
      <c r="E466" s="1"/>
      <c r="F466" s="76"/>
      <c r="G466" s="57" t="str">
        <f t="shared" si="24"/>
        <v/>
      </c>
      <c r="H466" s="55"/>
      <c r="I466" s="77" t="str">
        <f t="shared" si="25"/>
        <v/>
      </c>
      <c r="J466" s="68"/>
      <c r="K466" s="68"/>
      <c r="V466" s="5"/>
    </row>
    <row r="467" spans="1:22" s="6" customFormat="1" ht="20.399999999999999" x14ac:dyDescent="0.2">
      <c r="A467" s="81" t="str">
        <f t="shared" si="26"/>
        <v>7.2.1</v>
      </c>
      <c r="B467" s="82" t="s">
        <v>942</v>
      </c>
      <c r="C467" s="81" t="s">
        <v>921</v>
      </c>
      <c r="D467" s="18" t="s">
        <v>943</v>
      </c>
      <c r="E467" s="1"/>
      <c r="F467" s="76" t="s">
        <v>167</v>
      </c>
      <c r="G467" s="57">
        <f t="shared" si="24"/>
        <v>0</v>
      </c>
      <c r="H467" s="55"/>
      <c r="I467" s="77">
        <f t="shared" si="25"/>
        <v>0</v>
      </c>
      <c r="J467" s="68"/>
      <c r="K467" s="68"/>
      <c r="V467" s="5"/>
    </row>
    <row r="468" spans="1:22" s="6" customFormat="1" ht="20.399999999999999" x14ac:dyDescent="0.2">
      <c r="A468" s="81" t="str">
        <f t="shared" si="26"/>
        <v>7.2.2</v>
      </c>
      <c r="B468" s="82" t="s">
        <v>944</v>
      </c>
      <c r="C468" s="81" t="s">
        <v>921</v>
      </c>
      <c r="D468" s="18" t="s">
        <v>945</v>
      </c>
      <c r="E468" s="1"/>
      <c r="F468" s="76" t="s">
        <v>167</v>
      </c>
      <c r="G468" s="57">
        <f t="shared" si="24"/>
        <v>0</v>
      </c>
      <c r="H468" s="55"/>
      <c r="I468" s="77">
        <f t="shared" si="25"/>
        <v>0</v>
      </c>
      <c r="J468" s="68"/>
      <c r="K468" s="68"/>
      <c r="V468" s="5"/>
    </row>
    <row r="469" spans="1:22" s="6" customFormat="1" ht="20.399999999999999" x14ac:dyDescent="0.2">
      <c r="A469" s="81" t="str">
        <f t="shared" si="26"/>
        <v>7.2.3</v>
      </c>
      <c r="B469" s="82" t="s">
        <v>946</v>
      </c>
      <c r="C469" s="81" t="s">
        <v>921</v>
      </c>
      <c r="D469" s="18" t="s">
        <v>947</v>
      </c>
      <c r="E469" s="1"/>
      <c r="F469" s="76" t="s">
        <v>167</v>
      </c>
      <c r="G469" s="57">
        <f t="shared" si="24"/>
        <v>0</v>
      </c>
      <c r="H469" s="55"/>
      <c r="I469" s="77">
        <f t="shared" si="25"/>
        <v>0</v>
      </c>
      <c r="J469" s="68"/>
      <c r="K469" s="68"/>
      <c r="V469" s="5"/>
    </row>
    <row r="470" spans="1:22" s="6" customFormat="1" ht="20.399999999999999" x14ac:dyDescent="0.2">
      <c r="A470" s="81" t="str">
        <f t="shared" si="26"/>
        <v>7.2.4</v>
      </c>
      <c r="B470" s="82" t="s">
        <v>948</v>
      </c>
      <c r="C470" s="81" t="s">
        <v>921</v>
      </c>
      <c r="D470" s="18" t="s">
        <v>949</v>
      </c>
      <c r="E470" s="1"/>
      <c r="F470" s="76" t="s">
        <v>167</v>
      </c>
      <c r="G470" s="57">
        <f t="shared" ref="G470:G533" si="27">IF(F470="","",0)</f>
        <v>0</v>
      </c>
      <c r="H470" s="55"/>
      <c r="I470" s="77">
        <f t="shared" si="25"/>
        <v>0</v>
      </c>
      <c r="J470" s="68"/>
      <c r="K470" s="68"/>
      <c r="V470" s="5"/>
    </row>
    <row r="471" spans="1:22" s="6" customFormat="1" ht="20.399999999999999" x14ac:dyDescent="0.2">
      <c r="A471" s="81" t="str">
        <f t="shared" si="26"/>
        <v>7.2.5</v>
      </c>
      <c r="B471" s="82" t="s">
        <v>950</v>
      </c>
      <c r="C471" s="81" t="s">
        <v>921</v>
      </c>
      <c r="D471" s="18" t="s">
        <v>951</v>
      </c>
      <c r="E471" s="1"/>
      <c r="F471" s="76" t="s">
        <v>167</v>
      </c>
      <c r="G471" s="57">
        <f t="shared" si="27"/>
        <v>0</v>
      </c>
      <c r="H471" s="55"/>
      <c r="I471" s="77">
        <f t="shared" si="25"/>
        <v>0</v>
      </c>
      <c r="J471" s="68"/>
      <c r="K471" s="68"/>
      <c r="V471" s="5"/>
    </row>
    <row r="472" spans="1:22" s="6" customFormat="1" ht="20.399999999999999" x14ac:dyDescent="0.2">
      <c r="A472" s="81" t="str">
        <f t="shared" si="26"/>
        <v>7.2.6</v>
      </c>
      <c r="B472" s="82" t="s">
        <v>952</v>
      </c>
      <c r="C472" s="81" t="s">
        <v>921</v>
      </c>
      <c r="D472" s="18" t="s">
        <v>953</v>
      </c>
      <c r="E472" s="1"/>
      <c r="F472" s="76" t="s">
        <v>167</v>
      </c>
      <c r="G472" s="57">
        <f t="shared" si="27"/>
        <v>0</v>
      </c>
      <c r="H472" s="55"/>
      <c r="I472" s="77">
        <f t="shared" si="25"/>
        <v>0</v>
      </c>
      <c r="J472" s="68"/>
      <c r="K472" s="68"/>
      <c r="V472" s="5"/>
    </row>
    <row r="473" spans="1:22" s="6" customFormat="1" ht="20.399999999999999" x14ac:dyDescent="0.2">
      <c r="A473" s="81" t="str">
        <f t="shared" si="26"/>
        <v>7.2.7</v>
      </c>
      <c r="B473" s="82" t="s">
        <v>954</v>
      </c>
      <c r="C473" s="81" t="s">
        <v>921</v>
      </c>
      <c r="D473" s="18" t="s">
        <v>955</v>
      </c>
      <c r="E473" s="1"/>
      <c r="F473" s="76" t="s">
        <v>167</v>
      </c>
      <c r="G473" s="57">
        <f t="shared" si="27"/>
        <v>0</v>
      </c>
      <c r="H473" s="55"/>
      <c r="I473" s="77">
        <f t="shared" si="25"/>
        <v>0</v>
      </c>
      <c r="J473" s="68"/>
      <c r="K473" s="68"/>
      <c r="V473" s="5"/>
    </row>
    <row r="474" spans="1:22" s="6" customFormat="1" ht="20.399999999999999" x14ac:dyDescent="0.2">
      <c r="A474" s="81" t="str">
        <f t="shared" si="26"/>
        <v>7.2.8</v>
      </c>
      <c r="B474" s="82" t="s">
        <v>956</v>
      </c>
      <c r="C474" s="81" t="s">
        <v>921</v>
      </c>
      <c r="D474" s="18" t="s">
        <v>957</v>
      </c>
      <c r="E474" s="1"/>
      <c r="F474" s="76" t="s">
        <v>167</v>
      </c>
      <c r="G474" s="57">
        <f t="shared" si="27"/>
        <v>0</v>
      </c>
      <c r="H474" s="55"/>
      <c r="I474" s="77">
        <f t="shared" ref="I474:I522" si="28">IF(F474="","",(ROUND(G474*H474,2)))</f>
        <v>0</v>
      </c>
      <c r="J474" s="68"/>
      <c r="K474" s="68"/>
      <c r="V474" s="5"/>
    </row>
    <row r="475" spans="1:22" s="6" customFormat="1" ht="20.399999999999999" x14ac:dyDescent="0.2">
      <c r="A475" s="81" t="str">
        <f t="shared" ref="A475:A546" si="29">IF(F474="",A474&amp;".1",IF(F475="",LEFT(LEFT(A474,LEN(LEFT(A474,FIND("☃",SUBSTITUTE(A474,".","☃",LEN(A474)-LEN(SUBSTITUTE(A474,".",""))))))-1),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&amp;RIGHT(LEFT(A474,LEN(LEFT(A474,FIND("☃",SUBSTITUTE(A474,".","☃",LEN(A474)-LEN(SUBSTITUTE(A474,".",""))))))-1),LEN(LEFT(A474,LEN(LEFT(A474,FIND("☃",SUBSTITUTE(A474,".","☃",LEN(A474)-LEN(SUBSTITUTE(A474,".",""))))))-1))-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+1,(LEFT(A474,FIND("☃",SUBSTITUTE(A474,".","☃",LEN(A474)-LEN(SUBSTITUTE(A474,".","")))))&amp;RIGHT(A474,LEN(A474)-FIND("☃",SUBSTITUTE(A474,".","☃",LEN(A474)-LEN(SUBSTITUTE(A474,".","")))))+1)))</f>
        <v>7.2.9</v>
      </c>
      <c r="B475" s="82" t="s">
        <v>958</v>
      </c>
      <c r="C475" s="81" t="s">
        <v>921</v>
      </c>
      <c r="D475" s="18" t="s">
        <v>959</v>
      </c>
      <c r="E475" s="1"/>
      <c r="F475" s="76" t="s">
        <v>167</v>
      </c>
      <c r="G475" s="57">
        <f t="shared" si="27"/>
        <v>0</v>
      </c>
      <c r="H475" s="55"/>
      <c r="I475" s="77">
        <f t="shared" si="28"/>
        <v>0</v>
      </c>
      <c r="J475" s="68"/>
      <c r="K475" s="68"/>
      <c r="V475" s="5"/>
    </row>
    <row r="476" spans="1:22" s="6" customFormat="1" ht="20.399999999999999" x14ac:dyDescent="0.2">
      <c r="A476" s="81" t="str">
        <f t="shared" si="29"/>
        <v>7.2.10</v>
      </c>
      <c r="B476" s="82" t="s">
        <v>960</v>
      </c>
      <c r="C476" s="81" t="s">
        <v>921</v>
      </c>
      <c r="D476" s="18" t="s">
        <v>961</v>
      </c>
      <c r="E476" s="1"/>
      <c r="F476" s="76" t="s">
        <v>167</v>
      </c>
      <c r="G476" s="57">
        <f t="shared" si="27"/>
        <v>0</v>
      </c>
      <c r="H476" s="55"/>
      <c r="I476" s="77">
        <f t="shared" si="28"/>
        <v>0</v>
      </c>
      <c r="J476" s="68"/>
      <c r="K476" s="68"/>
      <c r="V476" s="5"/>
    </row>
    <row r="477" spans="1:22" s="6" customFormat="1" ht="20.399999999999999" x14ac:dyDescent="0.2">
      <c r="A477" s="81" t="str">
        <f t="shared" si="29"/>
        <v>7.2.11</v>
      </c>
      <c r="B477" s="82" t="s">
        <v>962</v>
      </c>
      <c r="C477" s="81" t="s">
        <v>921</v>
      </c>
      <c r="D477" s="18" t="s">
        <v>963</v>
      </c>
      <c r="E477" s="1"/>
      <c r="F477" s="76" t="s">
        <v>167</v>
      </c>
      <c r="G477" s="57">
        <f t="shared" si="27"/>
        <v>0</v>
      </c>
      <c r="H477" s="55"/>
      <c r="I477" s="77">
        <f t="shared" si="28"/>
        <v>0</v>
      </c>
      <c r="J477" s="68"/>
      <c r="K477" s="68"/>
      <c r="V477" s="5"/>
    </row>
    <row r="478" spans="1:22" s="6" customFormat="1" ht="20.399999999999999" x14ac:dyDescent="0.2">
      <c r="A478" s="81" t="str">
        <f t="shared" si="29"/>
        <v>7.2.12</v>
      </c>
      <c r="B478" s="82" t="s">
        <v>964</v>
      </c>
      <c r="C478" s="81" t="s">
        <v>921</v>
      </c>
      <c r="D478" s="18" t="s">
        <v>965</v>
      </c>
      <c r="E478" s="1"/>
      <c r="F478" s="76" t="s">
        <v>167</v>
      </c>
      <c r="G478" s="57">
        <f t="shared" si="27"/>
        <v>0</v>
      </c>
      <c r="H478" s="55"/>
      <c r="I478" s="77">
        <f t="shared" si="28"/>
        <v>0</v>
      </c>
      <c r="J478" s="68"/>
      <c r="K478" s="68"/>
      <c r="V478" s="5"/>
    </row>
    <row r="479" spans="1:22" s="6" customFormat="1" ht="20.399999999999999" x14ac:dyDescent="0.2">
      <c r="A479" s="81" t="str">
        <f t="shared" si="29"/>
        <v>7.2.13</v>
      </c>
      <c r="B479" s="82" t="s">
        <v>966</v>
      </c>
      <c r="C479" s="81" t="s">
        <v>921</v>
      </c>
      <c r="D479" s="18" t="s">
        <v>967</v>
      </c>
      <c r="E479" s="1"/>
      <c r="F479" s="76" t="s">
        <v>167</v>
      </c>
      <c r="G479" s="57">
        <f t="shared" si="27"/>
        <v>0</v>
      </c>
      <c r="H479" s="55"/>
      <c r="I479" s="77">
        <f t="shared" si="28"/>
        <v>0</v>
      </c>
      <c r="J479" s="68"/>
      <c r="K479" s="68"/>
      <c r="V479" s="5"/>
    </row>
    <row r="480" spans="1:22" s="6" customFormat="1" ht="20.399999999999999" x14ac:dyDescent="0.2">
      <c r="A480" s="81" t="str">
        <f t="shared" si="29"/>
        <v>7.2.14</v>
      </c>
      <c r="B480" s="82" t="s">
        <v>968</v>
      </c>
      <c r="C480" s="81" t="s">
        <v>921</v>
      </c>
      <c r="D480" s="18" t="s">
        <v>969</v>
      </c>
      <c r="E480" s="1"/>
      <c r="F480" s="76" t="s">
        <v>167</v>
      </c>
      <c r="G480" s="57">
        <f t="shared" si="27"/>
        <v>0</v>
      </c>
      <c r="H480" s="55"/>
      <c r="I480" s="77">
        <f t="shared" si="28"/>
        <v>0</v>
      </c>
      <c r="J480" s="68"/>
      <c r="K480" s="68"/>
      <c r="V480" s="5"/>
    </row>
    <row r="481" spans="1:22" s="6" customFormat="1" ht="20.399999999999999" x14ac:dyDescent="0.2">
      <c r="A481" s="81" t="str">
        <f t="shared" ref="A481" si="30">IF(F480="",A480&amp;".1",IF(F481="",LEFT(LEFT(A480,LEN(LEFT(A480,FIND("☃",SUBSTITUTE(A480,".","☃",LEN(A480)-LEN(SUBSTITUTE(A480,".",""))))))-1),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&amp;RIGHT(LEFT(A480,LEN(LEFT(A480,FIND("☃",SUBSTITUTE(A480,".","☃",LEN(A480)-LEN(SUBSTITUTE(A480,".",""))))))-1),LEN(LEFT(A480,LEN(LEFT(A480,FIND("☃",SUBSTITUTE(A480,".","☃",LEN(A480)-LEN(SUBSTITUTE(A480,".",""))))))-1))-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+1,(LEFT(A480,FIND("☃",SUBSTITUTE(A480,".","☃",LEN(A480)-LEN(SUBSTITUTE(A480,".","")))))&amp;RIGHT(A480,LEN(A480)-FIND("☃",SUBSTITUTE(A480,".","☃",LEN(A480)-LEN(SUBSTITUTE(A480,".","")))))+1)))</f>
        <v>7.2.15</v>
      </c>
      <c r="B481" s="82" t="s">
        <v>970</v>
      </c>
      <c r="C481" s="81" t="s">
        <v>921</v>
      </c>
      <c r="D481" s="18" t="s">
        <v>971</v>
      </c>
      <c r="E481" s="1"/>
      <c r="F481" s="76" t="s">
        <v>167</v>
      </c>
      <c r="G481" s="57">
        <f t="shared" si="27"/>
        <v>0</v>
      </c>
      <c r="H481" s="55"/>
      <c r="I481" s="77">
        <f t="shared" ref="I481" si="31">IF(F481="","",(ROUND(G481*H481,2)))</f>
        <v>0</v>
      </c>
      <c r="J481" s="68"/>
      <c r="K481" s="68"/>
      <c r="V481" s="5"/>
    </row>
    <row r="482" spans="1:22" s="6" customFormat="1" ht="20.399999999999999" x14ac:dyDescent="0.2">
      <c r="A482" s="81" t="str">
        <f t="shared" ref="A482" si="32">IF(F481="",A481&amp;".1",IF(F482="",LEFT(LEFT(A481,LEN(LEFT(A481,FIND("☃",SUBSTITUTE(A481,".","☃",LEN(A481)-LEN(SUBSTITUTE(A481,".",""))))))-1),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&amp;RIGHT(LEFT(A481,LEN(LEFT(A481,FIND("☃",SUBSTITUTE(A481,".","☃",LEN(A481)-LEN(SUBSTITUTE(A481,".",""))))))-1),LEN(LEFT(A481,LEN(LEFT(A481,FIND("☃",SUBSTITUTE(A481,".","☃",LEN(A481)-LEN(SUBSTITUTE(A481,".",""))))))-1))-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+1,(LEFT(A481,FIND("☃",SUBSTITUTE(A481,".","☃",LEN(A481)-LEN(SUBSTITUTE(A481,".","")))))&amp;RIGHT(A481,LEN(A481)-FIND("☃",SUBSTITUTE(A481,".","☃",LEN(A481)-LEN(SUBSTITUTE(A481,".","")))))+1)))</f>
        <v>7.2.16</v>
      </c>
      <c r="B482" s="82" t="s">
        <v>972</v>
      </c>
      <c r="C482" s="81" t="s">
        <v>921</v>
      </c>
      <c r="D482" s="18" t="s">
        <v>973</v>
      </c>
      <c r="E482" s="1"/>
      <c r="F482" s="76" t="s">
        <v>167</v>
      </c>
      <c r="G482" s="57">
        <f t="shared" si="27"/>
        <v>0</v>
      </c>
      <c r="H482" s="55"/>
      <c r="I482" s="77">
        <f t="shared" ref="I482" si="33">IF(F482="","",(ROUND(G482*H482,2)))</f>
        <v>0</v>
      </c>
      <c r="J482" s="68"/>
      <c r="K482" s="68"/>
      <c r="V482" s="5"/>
    </row>
    <row r="483" spans="1:22" s="6" customFormat="1" ht="20.399999999999999" x14ac:dyDescent="0.2">
      <c r="A483" s="81" t="str">
        <f t="shared" ref="A483" si="34">IF(F482="",A482&amp;".1",IF(F483="",LEFT(LEFT(A482,LEN(LEFT(A482,FIND("☃",SUBSTITUTE(A482,".","☃",LEN(A482)-LEN(SUBSTITUTE(A482,".",""))))))-1),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&amp;RIGHT(LEFT(A482,LEN(LEFT(A482,FIND("☃",SUBSTITUTE(A482,".","☃",LEN(A482)-LEN(SUBSTITUTE(A482,".",""))))))-1),LEN(LEFT(A482,LEN(LEFT(A482,FIND("☃",SUBSTITUTE(A482,".","☃",LEN(A482)-LEN(SUBSTITUTE(A482,".",""))))))-1))-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+1,(LEFT(A482,FIND("☃",SUBSTITUTE(A482,".","☃",LEN(A482)-LEN(SUBSTITUTE(A482,".","")))))&amp;RIGHT(A482,LEN(A482)-FIND("☃",SUBSTITUTE(A482,".","☃",LEN(A482)-LEN(SUBSTITUTE(A482,".","")))))+1)))</f>
        <v>7.2.17</v>
      </c>
      <c r="B483" s="82" t="s">
        <v>974</v>
      </c>
      <c r="C483" s="81" t="s">
        <v>921</v>
      </c>
      <c r="D483" s="18" t="s">
        <v>975</v>
      </c>
      <c r="E483" s="1"/>
      <c r="F483" s="76" t="s">
        <v>167</v>
      </c>
      <c r="G483" s="57">
        <f t="shared" si="27"/>
        <v>0</v>
      </c>
      <c r="H483" s="55"/>
      <c r="I483" s="77">
        <f t="shared" ref="I483" si="35">IF(F483="","",(ROUND(G483*H483,2)))</f>
        <v>0</v>
      </c>
      <c r="J483" s="68"/>
      <c r="K483" s="68"/>
      <c r="V483" s="5"/>
    </row>
    <row r="484" spans="1:22" s="6" customFormat="1" ht="20.399999999999999" x14ac:dyDescent="0.2">
      <c r="A484" s="81" t="str">
        <f t="shared" ref="A484" si="36">IF(F483="",A483&amp;".1",IF(F484="",LEFT(LEFT(A483,LEN(LEFT(A483,FIND("☃",SUBSTITUTE(A483,".","☃",LEN(A483)-LEN(SUBSTITUTE(A483,".",""))))))-1),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&amp;RIGHT(LEFT(A483,LEN(LEFT(A483,FIND("☃",SUBSTITUTE(A483,".","☃",LEN(A483)-LEN(SUBSTITUTE(A483,".",""))))))-1),LEN(LEFT(A483,LEN(LEFT(A483,FIND("☃",SUBSTITUTE(A483,".","☃",LEN(A483)-LEN(SUBSTITUTE(A483,".",""))))))-1))-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+1,(LEFT(A483,FIND("☃",SUBSTITUTE(A483,".","☃",LEN(A483)-LEN(SUBSTITUTE(A483,".","")))))&amp;RIGHT(A483,LEN(A483)-FIND("☃",SUBSTITUTE(A483,".","☃",LEN(A483)-LEN(SUBSTITUTE(A483,".","")))))+1)))</f>
        <v>7.2.18</v>
      </c>
      <c r="B484" s="82" t="s">
        <v>976</v>
      </c>
      <c r="C484" s="81" t="s">
        <v>921</v>
      </c>
      <c r="D484" s="18" t="s">
        <v>977</v>
      </c>
      <c r="E484" s="1"/>
      <c r="F484" s="76" t="s">
        <v>167</v>
      </c>
      <c r="G484" s="57">
        <f t="shared" si="27"/>
        <v>0</v>
      </c>
      <c r="H484" s="55"/>
      <c r="I484" s="77">
        <f t="shared" ref="I484" si="37">IF(F484="","",(ROUND(G484*H484,2)))</f>
        <v>0</v>
      </c>
      <c r="J484" s="68"/>
      <c r="K484" s="68"/>
      <c r="V484" s="5"/>
    </row>
    <row r="485" spans="1:22" s="6" customFormat="1" ht="20.399999999999999" x14ac:dyDescent="0.2">
      <c r="A485" s="81" t="str">
        <f t="shared" ref="A485:A495" si="38">IF(F484="",A484&amp;".1",IF(F485="",LEFT(LEFT(A484,LEN(LEFT(A484,FIND("☃",SUBSTITUTE(A484,".","☃",LEN(A484)-LEN(SUBSTITUTE(A484,".",""))))))-1),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&amp;RIGHT(LEFT(A484,LEN(LEFT(A484,FIND("☃",SUBSTITUTE(A484,".","☃",LEN(A484)-LEN(SUBSTITUTE(A484,".",""))))))-1),LEN(LEFT(A484,LEN(LEFT(A484,FIND("☃",SUBSTITUTE(A484,".","☃",LEN(A484)-LEN(SUBSTITUTE(A484,".",""))))))-1))-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+1,(LEFT(A484,FIND("☃",SUBSTITUTE(A484,".","☃",LEN(A484)-LEN(SUBSTITUTE(A484,".","")))))&amp;RIGHT(A484,LEN(A484)-FIND("☃",SUBSTITUTE(A484,".","☃",LEN(A484)-LEN(SUBSTITUTE(A484,".","")))))+1)))</f>
        <v>7.2.19</v>
      </c>
      <c r="B485" s="82" t="s">
        <v>978</v>
      </c>
      <c r="C485" s="81" t="s">
        <v>921</v>
      </c>
      <c r="D485" s="18" t="s">
        <v>979</v>
      </c>
      <c r="E485" s="1"/>
      <c r="F485" s="76" t="s">
        <v>167</v>
      </c>
      <c r="G485" s="57">
        <f t="shared" si="27"/>
        <v>0</v>
      </c>
      <c r="H485" s="55"/>
      <c r="I485" s="77">
        <f t="shared" ref="I485" si="39">IF(F485="","",(ROUND(G485*H485,2)))</f>
        <v>0</v>
      </c>
      <c r="J485" s="68"/>
      <c r="K485" s="68"/>
      <c r="V485" s="5"/>
    </row>
    <row r="486" spans="1:22" s="6" customFormat="1" ht="20.399999999999999" x14ac:dyDescent="0.2">
      <c r="A486" s="81" t="str">
        <f t="shared" ref="A486:A494" si="40">IF(F485="",A485&amp;".1",IF(F486="",LEFT(LEFT(A485,LEN(LEFT(A485,FIND("☃",SUBSTITUTE(A485,".","☃",LEN(A485)-LEN(SUBSTITUTE(A485,".",""))))))-1),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&amp;RIGHT(LEFT(A485,LEN(LEFT(A485,FIND("☃",SUBSTITUTE(A485,".","☃",LEN(A485)-LEN(SUBSTITUTE(A485,".",""))))))-1),LEN(LEFT(A485,LEN(LEFT(A485,FIND("☃",SUBSTITUTE(A485,".","☃",LEN(A485)-LEN(SUBSTITUTE(A485,".",""))))))-1))-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+1,(LEFT(A485,FIND("☃",SUBSTITUTE(A485,".","☃",LEN(A485)-LEN(SUBSTITUTE(A485,".","")))))&amp;RIGHT(A485,LEN(A485)-FIND("☃",SUBSTITUTE(A485,".","☃",LEN(A485)-LEN(SUBSTITUTE(A485,".","")))))+1)))</f>
        <v>7.2.20</v>
      </c>
      <c r="B486" s="82" t="s">
        <v>980</v>
      </c>
      <c r="C486" s="81" t="s">
        <v>921</v>
      </c>
      <c r="D486" s="18" t="s">
        <v>981</v>
      </c>
      <c r="E486" s="1"/>
      <c r="F486" s="76" t="s">
        <v>167</v>
      </c>
      <c r="G486" s="57">
        <f t="shared" si="27"/>
        <v>0</v>
      </c>
      <c r="H486" s="55"/>
      <c r="I486" s="77">
        <f t="shared" ref="I486:I488" si="41">IF(F486="","",(ROUND(G486*H486,2)))</f>
        <v>0</v>
      </c>
      <c r="J486" s="68"/>
      <c r="K486" s="68"/>
      <c r="V486" s="5"/>
    </row>
    <row r="487" spans="1:22" s="6" customFormat="1" ht="20.399999999999999" x14ac:dyDescent="0.2">
      <c r="A487" s="81" t="str">
        <f t="shared" si="38"/>
        <v>7.2.21</v>
      </c>
      <c r="B487" s="82" t="s">
        <v>982</v>
      </c>
      <c r="C487" s="81" t="s">
        <v>921</v>
      </c>
      <c r="D487" s="18" t="s">
        <v>983</v>
      </c>
      <c r="E487" s="1"/>
      <c r="F487" s="76" t="s">
        <v>167</v>
      </c>
      <c r="G487" s="57">
        <f t="shared" si="27"/>
        <v>0</v>
      </c>
      <c r="H487" s="55"/>
      <c r="I487" s="77">
        <f t="shared" si="41"/>
        <v>0</v>
      </c>
      <c r="J487" s="68"/>
      <c r="K487" s="68"/>
      <c r="V487" s="5"/>
    </row>
    <row r="488" spans="1:22" s="6" customFormat="1" ht="20.399999999999999" x14ac:dyDescent="0.2">
      <c r="A488" s="81" t="str">
        <f t="shared" si="40"/>
        <v>7.2.22</v>
      </c>
      <c r="B488" s="82" t="s">
        <v>984</v>
      </c>
      <c r="C488" s="81" t="s">
        <v>921</v>
      </c>
      <c r="D488" s="18" t="s">
        <v>985</v>
      </c>
      <c r="E488" s="1"/>
      <c r="F488" s="76" t="s">
        <v>167</v>
      </c>
      <c r="G488" s="57">
        <f t="shared" si="27"/>
        <v>0</v>
      </c>
      <c r="H488" s="55"/>
      <c r="I488" s="77">
        <f t="shared" si="41"/>
        <v>0</v>
      </c>
      <c r="J488" s="68"/>
      <c r="K488" s="68"/>
      <c r="V488" s="5"/>
    </row>
    <row r="489" spans="1:22" s="6" customFormat="1" ht="20.399999999999999" x14ac:dyDescent="0.2">
      <c r="A489" s="81" t="str">
        <f t="shared" si="38"/>
        <v>7.2.23</v>
      </c>
      <c r="B489" s="82" t="s">
        <v>986</v>
      </c>
      <c r="C489" s="81" t="s">
        <v>921</v>
      </c>
      <c r="D489" s="18" t="s">
        <v>987</v>
      </c>
      <c r="E489" s="1"/>
      <c r="F489" s="76" t="s">
        <v>167</v>
      </c>
      <c r="G489" s="57">
        <f t="shared" si="27"/>
        <v>0</v>
      </c>
      <c r="H489" s="55"/>
      <c r="I489" s="77">
        <f t="shared" si="28"/>
        <v>0</v>
      </c>
      <c r="J489" s="68"/>
      <c r="K489" s="68"/>
      <c r="V489" s="5"/>
    </row>
    <row r="490" spans="1:22" s="6" customFormat="1" ht="20.399999999999999" x14ac:dyDescent="0.2">
      <c r="A490" s="81" t="str">
        <f t="shared" si="40"/>
        <v>7.2.24</v>
      </c>
      <c r="B490" s="82" t="s">
        <v>988</v>
      </c>
      <c r="C490" s="81" t="s">
        <v>921</v>
      </c>
      <c r="D490" s="18" t="s">
        <v>989</v>
      </c>
      <c r="E490" s="1"/>
      <c r="F490" s="76" t="s">
        <v>167</v>
      </c>
      <c r="G490" s="57">
        <f t="shared" si="27"/>
        <v>0</v>
      </c>
      <c r="H490" s="55"/>
      <c r="I490" s="77">
        <f t="shared" si="28"/>
        <v>0</v>
      </c>
      <c r="J490" s="68"/>
      <c r="K490" s="68"/>
      <c r="V490" s="5"/>
    </row>
    <row r="491" spans="1:22" s="6" customFormat="1" ht="20.399999999999999" x14ac:dyDescent="0.2">
      <c r="A491" s="81" t="str">
        <f t="shared" si="38"/>
        <v>7.2.25</v>
      </c>
      <c r="B491" s="82" t="s">
        <v>990</v>
      </c>
      <c r="C491" s="81" t="s">
        <v>921</v>
      </c>
      <c r="D491" s="18" t="s">
        <v>991</v>
      </c>
      <c r="E491" s="1"/>
      <c r="F491" s="76" t="s">
        <v>167</v>
      </c>
      <c r="G491" s="57">
        <f t="shared" si="27"/>
        <v>0</v>
      </c>
      <c r="H491" s="55"/>
      <c r="I491" s="77">
        <f t="shared" si="28"/>
        <v>0</v>
      </c>
      <c r="J491" s="68"/>
      <c r="K491" s="68"/>
      <c r="V491" s="5"/>
    </row>
    <row r="492" spans="1:22" s="6" customFormat="1" ht="20.399999999999999" x14ac:dyDescent="0.2">
      <c r="A492" s="81" t="str">
        <f t="shared" si="40"/>
        <v>7.2.26</v>
      </c>
      <c r="B492" s="82" t="s">
        <v>992</v>
      </c>
      <c r="C492" s="81" t="s">
        <v>921</v>
      </c>
      <c r="D492" s="18" t="s">
        <v>993</v>
      </c>
      <c r="E492" s="1"/>
      <c r="F492" s="76" t="s">
        <v>167</v>
      </c>
      <c r="G492" s="57">
        <f t="shared" si="27"/>
        <v>0</v>
      </c>
      <c r="H492" s="55"/>
      <c r="I492" s="77">
        <f t="shared" si="28"/>
        <v>0</v>
      </c>
      <c r="J492" s="68"/>
      <c r="K492" s="68"/>
      <c r="V492" s="5"/>
    </row>
    <row r="493" spans="1:22" s="6" customFormat="1" ht="20.399999999999999" x14ac:dyDescent="0.2">
      <c r="A493" s="81" t="str">
        <f t="shared" si="38"/>
        <v>7.2.27</v>
      </c>
      <c r="B493" s="82" t="s">
        <v>994</v>
      </c>
      <c r="C493" s="81" t="s">
        <v>921</v>
      </c>
      <c r="D493" s="18" t="s">
        <v>995</v>
      </c>
      <c r="E493" s="1"/>
      <c r="F493" s="76" t="s">
        <v>167</v>
      </c>
      <c r="G493" s="57">
        <f t="shared" si="27"/>
        <v>0</v>
      </c>
      <c r="H493" s="55"/>
      <c r="I493" s="77">
        <f t="shared" si="28"/>
        <v>0</v>
      </c>
      <c r="J493" s="68"/>
      <c r="K493" s="68"/>
      <c r="V493" s="5"/>
    </row>
    <row r="494" spans="1:22" s="6" customFormat="1" ht="20.399999999999999" x14ac:dyDescent="0.2">
      <c r="A494" s="81" t="str">
        <f t="shared" si="40"/>
        <v>7.2.28</v>
      </c>
      <c r="B494" s="82" t="s">
        <v>996</v>
      </c>
      <c r="C494" s="81" t="s">
        <v>921</v>
      </c>
      <c r="D494" s="18" t="s">
        <v>997</v>
      </c>
      <c r="E494" s="1"/>
      <c r="F494" s="76" t="s">
        <v>167</v>
      </c>
      <c r="G494" s="57">
        <f t="shared" si="27"/>
        <v>0</v>
      </c>
      <c r="H494" s="55"/>
      <c r="I494" s="77">
        <f t="shared" si="28"/>
        <v>0</v>
      </c>
      <c r="J494" s="68"/>
      <c r="K494" s="68"/>
      <c r="V494" s="5"/>
    </row>
    <row r="495" spans="1:22" s="6" customFormat="1" ht="20.399999999999999" x14ac:dyDescent="0.2">
      <c r="A495" s="81" t="str">
        <f t="shared" si="38"/>
        <v>7.2.29</v>
      </c>
      <c r="B495" s="82" t="s">
        <v>998</v>
      </c>
      <c r="C495" s="81" t="s">
        <v>921</v>
      </c>
      <c r="D495" s="18" t="s">
        <v>999</v>
      </c>
      <c r="E495" s="1"/>
      <c r="F495" s="76" t="s">
        <v>167</v>
      </c>
      <c r="G495" s="57">
        <f t="shared" si="27"/>
        <v>0</v>
      </c>
      <c r="H495" s="55"/>
      <c r="I495" s="77">
        <f t="shared" si="28"/>
        <v>0</v>
      </c>
      <c r="J495" s="68"/>
      <c r="K495" s="68"/>
      <c r="V495" s="5"/>
    </row>
    <row r="496" spans="1:22" s="6" customFormat="1" ht="10.199999999999999" x14ac:dyDescent="0.2">
      <c r="A496" s="81" t="str">
        <f t="shared" si="29"/>
        <v>7.3</v>
      </c>
      <c r="B496" s="82"/>
      <c r="C496" s="81"/>
      <c r="D496" s="18" t="s">
        <v>1000</v>
      </c>
      <c r="E496" s="1"/>
      <c r="F496" s="76"/>
      <c r="G496" s="57" t="str">
        <f t="shared" si="27"/>
        <v/>
      </c>
      <c r="H496" s="55"/>
      <c r="I496" s="77" t="str">
        <f t="shared" si="28"/>
        <v/>
      </c>
      <c r="J496" s="68"/>
      <c r="K496" s="68"/>
      <c r="V496" s="5"/>
    </row>
    <row r="497" spans="1:22" s="6" customFormat="1" ht="10.199999999999999" x14ac:dyDescent="0.2">
      <c r="A497" s="81" t="str">
        <f t="shared" si="29"/>
        <v>7.3.1</v>
      </c>
      <c r="B497" s="82" t="s">
        <v>1001</v>
      </c>
      <c r="C497" s="81" t="s">
        <v>921</v>
      </c>
      <c r="D497" s="18" t="s">
        <v>1002</v>
      </c>
      <c r="E497" s="1"/>
      <c r="F497" s="76" t="s">
        <v>167</v>
      </c>
      <c r="G497" s="57">
        <f t="shared" si="27"/>
        <v>0</v>
      </c>
      <c r="H497" s="55"/>
      <c r="I497" s="77">
        <f t="shared" si="28"/>
        <v>0</v>
      </c>
      <c r="J497" s="68"/>
      <c r="K497" s="68"/>
      <c r="V497" s="5"/>
    </row>
    <row r="498" spans="1:22" s="6" customFormat="1" ht="10.199999999999999" x14ac:dyDescent="0.2">
      <c r="A498" s="81" t="str">
        <f t="shared" si="29"/>
        <v>7.3.2</v>
      </c>
      <c r="B498" s="82" t="s">
        <v>1003</v>
      </c>
      <c r="C498" s="81" t="s">
        <v>921</v>
      </c>
      <c r="D498" s="18" t="s">
        <v>1004</v>
      </c>
      <c r="E498" s="1"/>
      <c r="F498" s="76" t="s">
        <v>167</v>
      </c>
      <c r="G498" s="57">
        <f t="shared" si="27"/>
        <v>0</v>
      </c>
      <c r="H498" s="55"/>
      <c r="I498" s="77">
        <f t="shared" si="28"/>
        <v>0</v>
      </c>
      <c r="J498" s="68"/>
      <c r="K498" s="68"/>
      <c r="V498" s="5"/>
    </row>
    <row r="499" spans="1:22" s="6" customFormat="1" ht="10.199999999999999" x14ac:dyDescent="0.2">
      <c r="A499" s="81" t="str">
        <f t="shared" si="29"/>
        <v>7.3.3</v>
      </c>
      <c r="B499" s="82" t="s">
        <v>1005</v>
      </c>
      <c r="C499" s="81" t="s">
        <v>921</v>
      </c>
      <c r="D499" s="18" t="s">
        <v>1006</v>
      </c>
      <c r="E499" s="1"/>
      <c r="F499" s="76" t="s">
        <v>167</v>
      </c>
      <c r="G499" s="57">
        <f t="shared" si="27"/>
        <v>0</v>
      </c>
      <c r="H499" s="55"/>
      <c r="I499" s="77">
        <f t="shared" si="28"/>
        <v>0</v>
      </c>
      <c r="J499" s="68"/>
      <c r="K499" s="68"/>
      <c r="V499" s="5"/>
    </row>
    <row r="500" spans="1:22" s="6" customFormat="1" ht="10.199999999999999" x14ac:dyDescent="0.2">
      <c r="A500" s="81" t="str">
        <f t="shared" si="29"/>
        <v>7.3.4</v>
      </c>
      <c r="B500" s="82" t="s">
        <v>1007</v>
      </c>
      <c r="C500" s="81" t="s">
        <v>921</v>
      </c>
      <c r="D500" s="18" t="s">
        <v>1008</v>
      </c>
      <c r="E500" s="1"/>
      <c r="F500" s="76" t="s">
        <v>167</v>
      </c>
      <c r="G500" s="57">
        <f t="shared" si="27"/>
        <v>0</v>
      </c>
      <c r="H500" s="55"/>
      <c r="I500" s="77">
        <f t="shared" si="28"/>
        <v>0</v>
      </c>
      <c r="J500" s="68"/>
      <c r="K500" s="68"/>
      <c r="V500" s="5"/>
    </row>
    <row r="501" spans="1:22" s="6" customFormat="1" ht="10.199999999999999" x14ac:dyDescent="0.2">
      <c r="A501" s="81" t="str">
        <f t="shared" si="29"/>
        <v>7.3.5</v>
      </c>
      <c r="B501" s="82" t="s">
        <v>1009</v>
      </c>
      <c r="C501" s="81" t="s">
        <v>921</v>
      </c>
      <c r="D501" s="18" t="s">
        <v>1010</v>
      </c>
      <c r="E501" s="1"/>
      <c r="F501" s="76" t="s">
        <v>167</v>
      </c>
      <c r="G501" s="57">
        <f t="shared" si="27"/>
        <v>0</v>
      </c>
      <c r="H501" s="55"/>
      <c r="I501" s="77">
        <f t="shared" si="28"/>
        <v>0</v>
      </c>
      <c r="J501" s="68"/>
      <c r="K501" s="68"/>
      <c r="V501" s="5"/>
    </row>
    <row r="502" spans="1:22" s="6" customFormat="1" ht="10.199999999999999" x14ac:dyDescent="0.2">
      <c r="A502" s="81" t="str">
        <f t="shared" si="29"/>
        <v>7.3.6</v>
      </c>
      <c r="B502" s="82" t="s">
        <v>1011</v>
      </c>
      <c r="C502" s="81" t="s">
        <v>921</v>
      </c>
      <c r="D502" s="18" t="s">
        <v>1012</v>
      </c>
      <c r="E502" s="1"/>
      <c r="F502" s="76" t="s">
        <v>167</v>
      </c>
      <c r="G502" s="57">
        <f t="shared" si="27"/>
        <v>0</v>
      </c>
      <c r="H502" s="55"/>
      <c r="I502" s="77">
        <f t="shared" si="28"/>
        <v>0</v>
      </c>
      <c r="J502" s="68"/>
      <c r="K502" s="68"/>
      <c r="V502" s="5"/>
    </row>
    <row r="503" spans="1:22" s="6" customFormat="1" ht="10.199999999999999" x14ac:dyDescent="0.2">
      <c r="A503" s="81" t="str">
        <f t="shared" si="29"/>
        <v>7.3.7</v>
      </c>
      <c r="B503" s="82" t="s">
        <v>1013</v>
      </c>
      <c r="C503" s="81" t="s">
        <v>921</v>
      </c>
      <c r="D503" s="18" t="s">
        <v>1014</v>
      </c>
      <c r="E503" s="1"/>
      <c r="F503" s="76" t="s">
        <v>167</v>
      </c>
      <c r="G503" s="57">
        <f t="shared" si="27"/>
        <v>0</v>
      </c>
      <c r="H503" s="55"/>
      <c r="I503" s="77">
        <f t="shared" si="28"/>
        <v>0</v>
      </c>
      <c r="J503" s="68"/>
      <c r="K503" s="68"/>
      <c r="V503" s="5"/>
    </row>
    <row r="504" spans="1:22" s="6" customFormat="1" ht="10.199999999999999" x14ac:dyDescent="0.2">
      <c r="A504" s="81" t="str">
        <f t="shared" si="29"/>
        <v>7.3.8</v>
      </c>
      <c r="B504" s="82" t="s">
        <v>1015</v>
      </c>
      <c r="C504" s="81" t="s">
        <v>921</v>
      </c>
      <c r="D504" s="18" t="s">
        <v>1016</v>
      </c>
      <c r="E504" s="1"/>
      <c r="F504" s="76" t="s">
        <v>167</v>
      </c>
      <c r="G504" s="57">
        <f t="shared" si="27"/>
        <v>0</v>
      </c>
      <c r="H504" s="55"/>
      <c r="I504" s="77">
        <f t="shared" si="28"/>
        <v>0</v>
      </c>
      <c r="J504" s="68"/>
      <c r="K504" s="68"/>
      <c r="V504" s="5"/>
    </row>
    <row r="505" spans="1:22" s="6" customFormat="1" ht="10.199999999999999" x14ac:dyDescent="0.2">
      <c r="A505" s="81" t="str">
        <f t="shared" si="29"/>
        <v>7.3.9</v>
      </c>
      <c r="B505" s="82" t="s">
        <v>1017</v>
      </c>
      <c r="C505" s="81" t="s">
        <v>921</v>
      </c>
      <c r="D505" s="18" t="s">
        <v>1018</v>
      </c>
      <c r="E505" s="1"/>
      <c r="F505" s="76" t="s">
        <v>167</v>
      </c>
      <c r="G505" s="57">
        <f t="shared" si="27"/>
        <v>0</v>
      </c>
      <c r="H505" s="55"/>
      <c r="I505" s="77">
        <f t="shared" si="28"/>
        <v>0</v>
      </c>
      <c r="J505" s="68"/>
      <c r="K505" s="68"/>
      <c r="V505" s="5"/>
    </row>
    <row r="506" spans="1:22" s="6" customFormat="1" ht="10.199999999999999" x14ac:dyDescent="0.2">
      <c r="A506" s="81" t="str">
        <f t="shared" si="29"/>
        <v>7.3.10</v>
      </c>
      <c r="B506" s="82" t="s">
        <v>1019</v>
      </c>
      <c r="C506" s="81" t="s">
        <v>921</v>
      </c>
      <c r="D506" s="18" t="s">
        <v>1020</v>
      </c>
      <c r="E506" s="1"/>
      <c r="F506" s="76" t="s">
        <v>167</v>
      </c>
      <c r="G506" s="57">
        <f t="shared" si="27"/>
        <v>0</v>
      </c>
      <c r="H506" s="55"/>
      <c r="I506" s="77">
        <f t="shared" si="28"/>
        <v>0</v>
      </c>
      <c r="J506" s="68"/>
      <c r="K506" s="68"/>
      <c r="V506" s="5"/>
    </row>
    <row r="507" spans="1:22" s="6" customFormat="1" ht="20.399999999999999" x14ac:dyDescent="0.2">
      <c r="A507" s="81" t="str">
        <f t="shared" si="29"/>
        <v>7.3.11</v>
      </c>
      <c r="B507" s="82" t="s">
        <v>1021</v>
      </c>
      <c r="C507" s="81" t="s">
        <v>921</v>
      </c>
      <c r="D507" s="18" t="s">
        <v>1022</v>
      </c>
      <c r="E507" s="1"/>
      <c r="F507" s="76" t="s">
        <v>167</v>
      </c>
      <c r="G507" s="57">
        <f t="shared" si="27"/>
        <v>0</v>
      </c>
      <c r="H507" s="55"/>
      <c r="I507" s="77">
        <f t="shared" si="28"/>
        <v>0</v>
      </c>
      <c r="J507" s="68"/>
      <c r="K507" s="68"/>
      <c r="V507" s="5"/>
    </row>
    <row r="508" spans="1:22" s="6" customFormat="1" ht="10.199999999999999" x14ac:dyDescent="0.2">
      <c r="A508" s="81" t="str">
        <f t="shared" si="29"/>
        <v>7.3.12</v>
      </c>
      <c r="B508" s="82" t="s">
        <v>1023</v>
      </c>
      <c r="C508" s="81" t="s">
        <v>921</v>
      </c>
      <c r="D508" s="18" t="s">
        <v>1024</v>
      </c>
      <c r="E508" s="1"/>
      <c r="F508" s="76" t="s">
        <v>167</v>
      </c>
      <c r="G508" s="57">
        <f t="shared" si="27"/>
        <v>0</v>
      </c>
      <c r="H508" s="55"/>
      <c r="I508" s="77">
        <f t="shared" si="28"/>
        <v>0</v>
      </c>
      <c r="J508" s="68"/>
      <c r="K508" s="68"/>
      <c r="V508" s="5"/>
    </row>
    <row r="509" spans="1:22" s="6" customFormat="1" ht="20.399999999999999" x14ac:dyDescent="0.2">
      <c r="A509" s="81" t="str">
        <f t="shared" si="29"/>
        <v>7.3.13</v>
      </c>
      <c r="B509" s="82" t="s">
        <v>1025</v>
      </c>
      <c r="C509" s="81" t="s">
        <v>921</v>
      </c>
      <c r="D509" s="18" t="s">
        <v>1026</v>
      </c>
      <c r="E509" s="1"/>
      <c r="F509" s="76" t="s">
        <v>167</v>
      </c>
      <c r="G509" s="57">
        <f t="shared" si="27"/>
        <v>0</v>
      </c>
      <c r="H509" s="55"/>
      <c r="I509" s="77">
        <f t="shared" si="28"/>
        <v>0</v>
      </c>
      <c r="J509" s="68"/>
      <c r="K509" s="68"/>
      <c r="V509" s="5"/>
    </row>
    <row r="510" spans="1:22" s="6" customFormat="1" ht="10.199999999999999" x14ac:dyDescent="0.2">
      <c r="A510" s="81" t="str">
        <f t="shared" si="29"/>
        <v>7.3.14</v>
      </c>
      <c r="B510" s="82" t="s">
        <v>1027</v>
      </c>
      <c r="C510" s="81" t="s">
        <v>921</v>
      </c>
      <c r="D510" s="18" t="s">
        <v>1028</v>
      </c>
      <c r="E510" s="1"/>
      <c r="F510" s="76" t="s">
        <v>167</v>
      </c>
      <c r="G510" s="57">
        <f t="shared" si="27"/>
        <v>0</v>
      </c>
      <c r="H510" s="55"/>
      <c r="I510" s="77">
        <f t="shared" si="28"/>
        <v>0</v>
      </c>
      <c r="J510" s="68"/>
      <c r="K510" s="68"/>
      <c r="V510" s="5"/>
    </row>
    <row r="511" spans="1:22" s="6" customFormat="1" ht="20.399999999999999" x14ac:dyDescent="0.2">
      <c r="A511" s="81" t="str">
        <f t="shared" si="29"/>
        <v>7.3.15</v>
      </c>
      <c r="B511" s="82" t="s">
        <v>1029</v>
      </c>
      <c r="C511" s="81" t="s">
        <v>921</v>
      </c>
      <c r="D511" s="18" t="s">
        <v>1030</v>
      </c>
      <c r="E511" s="1"/>
      <c r="F511" s="76" t="s">
        <v>167</v>
      </c>
      <c r="G511" s="57">
        <f t="shared" si="27"/>
        <v>0</v>
      </c>
      <c r="H511" s="55"/>
      <c r="I511" s="77">
        <f t="shared" si="28"/>
        <v>0</v>
      </c>
      <c r="J511" s="68"/>
      <c r="K511" s="68"/>
      <c r="V511" s="5"/>
    </row>
    <row r="512" spans="1:22" s="6" customFormat="1" ht="10.199999999999999" x14ac:dyDescent="0.2">
      <c r="A512" s="81" t="str">
        <f t="shared" si="29"/>
        <v>7.3.16</v>
      </c>
      <c r="B512" s="82" t="s">
        <v>1031</v>
      </c>
      <c r="C512" s="81" t="s">
        <v>921</v>
      </c>
      <c r="D512" s="18" t="s">
        <v>1032</v>
      </c>
      <c r="E512" s="1"/>
      <c r="F512" s="76" t="s">
        <v>167</v>
      </c>
      <c r="G512" s="57">
        <f t="shared" si="27"/>
        <v>0</v>
      </c>
      <c r="H512" s="55"/>
      <c r="I512" s="77">
        <f t="shared" si="28"/>
        <v>0</v>
      </c>
      <c r="J512" s="68"/>
      <c r="K512" s="68"/>
      <c r="V512" s="5"/>
    </row>
    <row r="513" spans="1:22" s="6" customFormat="1" ht="10.199999999999999" x14ac:dyDescent="0.2">
      <c r="A513" s="81" t="str">
        <f t="shared" si="29"/>
        <v>7.3.17</v>
      </c>
      <c r="B513" s="82" t="s">
        <v>1033</v>
      </c>
      <c r="C513" s="81" t="s">
        <v>921</v>
      </c>
      <c r="D513" s="18" t="s">
        <v>1034</v>
      </c>
      <c r="E513" s="1"/>
      <c r="F513" s="76" t="s">
        <v>167</v>
      </c>
      <c r="G513" s="57">
        <f t="shared" si="27"/>
        <v>0</v>
      </c>
      <c r="H513" s="55"/>
      <c r="I513" s="77">
        <f t="shared" si="28"/>
        <v>0</v>
      </c>
      <c r="J513" s="68"/>
      <c r="K513" s="68"/>
      <c r="V513" s="5"/>
    </row>
    <row r="514" spans="1:22" s="6" customFormat="1" ht="10.199999999999999" x14ac:dyDescent="0.2">
      <c r="A514" s="81" t="str">
        <f t="shared" si="29"/>
        <v>7.3.18</v>
      </c>
      <c r="B514" s="82" t="s">
        <v>1035</v>
      </c>
      <c r="C514" s="81" t="s">
        <v>921</v>
      </c>
      <c r="D514" s="18" t="s">
        <v>1036</v>
      </c>
      <c r="E514" s="1"/>
      <c r="F514" s="76" t="s">
        <v>167</v>
      </c>
      <c r="G514" s="57">
        <f t="shared" si="27"/>
        <v>0</v>
      </c>
      <c r="H514" s="55"/>
      <c r="I514" s="77">
        <f t="shared" si="28"/>
        <v>0</v>
      </c>
      <c r="J514" s="68"/>
      <c r="K514" s="68"/>
      <c r="V514" s="5"/>
    </row>
    <row r="515" spans="1:22" s="6" customFormat="1" ht="10.199999999999999" x14ac:dyDescent="0.2">
      <c r="A515" s="81" t="str">
        <f t="shared" si="29"/>
        <v>7.3.19</v>
      </c>
      <c r="B515" s="82" t="s">
        <v>1037</v>
      </c>
      <c r="C515" s="81" t="s">
        <v>921</v>
      </c>
      <c r="D515" s="18" t="s">
        <v>1038</v>
      </c>
      <c r="E515" s="1"/>
      <c r="F515" s="76" t="s">
        <v>167</v>
      </c>
      <c r="G515" s="57">
        <f t="shared" si="27"/>
        <v>0</v>
      </c>
      <c r="H515" s="55"/>
      <c r="I515" s="77">
        <f t="shared" si="28"/>
        <v>0</v>
      </c>
      <c r="J515" s="68"/>
      <c r="K515" s="68"/>
      <c r="V515" s="5"/>
    </row>
    <row r="516" spans="1:22" s="6" customFormat="1" ht="10.199999999999999" x14ac:dyDescent="0.2">
      <c r="A516" s="81" t="str">
        <f t="shared" si="29"/>
        <v>7.3.20</v>
      </c>
      <c r="B516" s="82" t="s">
        <v>1039</v>
      </c>
      <c r="C516" s="81" t="s">
        <v>921</v>
      </c>
      <c r="D516" s="18" t="s">
        <v>1040</v>
      </c>
      <c r="E516" s="1"/>
      <c r="F516" s="76" t="s">
        <v>167</v>
      </c>
      <c r="G516" s="57">
        <f t="shared" si="27"/>
        <v>0</v>
      </c>
      <c r="H516" s="55"/>
      <c r="I516" s="77">
        <f t="shared" si="28"/>
        <v>0</v>
      </c>
      <c r="J516" s="68"/>
      <c r="K516" s="68"/>
      <c r="V516" s="5"/>
    </row>
    <row r="517" spans="1:22" s="6" customFormat="1" ht="10.199999999999999" x14ac:dyDescent="0.2">
      <c r="A517" s="81" t="str">
        <f t="shared" si="29"/>
        <v>7.3.21</v>
      </c>
      <c r="B517" s="82" t="s">
        <v>1041</v>
      </c>
      <c r="C517" s="81" t="s">
        <v>921</v>
      </c>
      <c r="D517" s="18" t="s">
        <v>1042</v>
      </c>
      <c r="E517" s="1"/>
      <c r="F517" s="76" t="s">
        <v>167</v>
      </c>
      <c r="G517" s="57">
        <f t="shared" si="27"/>
        <v>0</v>
      </c>
      <c r="H517" s="55"/>
      <c r="I517" s="77">
        <f t="shared" si="28"/>
        <v>0</v>
      </c>
      <c r="J517" s="68"/>
      <c r="K517" s="68"/>
      <c r="V517" s="5"/>
    </row>
    <row r="518" spans="1:22" s="6" customFormat="1" ht="10.199999999999999" x14ac:dyDescent="0.2">
      <c r="A518" s="81" t="str">
        <f t="shared" si="29"/>
        <v>7.3.22</v>
      </c>
      <c r="B518" s="82" t="s">
        <v>1043</v>
      </c>
      <c r="C518" s="81" t="s">
        <v>921</v>
      </c>
      <c r="D518" s="18" t="s">
        <v>1044</v>
      </c>
      <c r="E518" s="1"/>
      <c r="F518" s="56" t="s">
        <v>167</v>
      </c>
      <c r="G518" s="57">
        <f t="shared" si="27"/>
        <v>0</v>
      </c>
      <c r="H518" s="55"/>
      <c r="I518" s="77">
        <f t="shared" si="28"/>
        <v>0</v>
      </c>
      <c r="J518" s="68"/>
      <c r="K518" s="68"/>
      <c r="V518" s="5"/>
    </row>
    <row r="519" spans="1:22" s="6" customFormat="1" ht="20.399999999999999" x14ac:dyDescent="0.2">
      <c r="A519" s="81" t="str">
        <f t="shared" si="29"/>
        <v>7.3.23</v>
      </c>
      <c r="B519" s="82" t="s">
        <v>1045</v>
      </c>
      <c r="C519" s="81" t="s">
        <v>921</v>
      </c>
      <c r="D519" s="18" t="s">
        <v>1046</v>
      </c>
      <c r="E519" s="1"/>
      <c r="F519" s="56" t="s">
        <v>167</v>
      </c>
      <c r="G519" s="57">
        <f t="shared" si="27"/>
        <v>0</v>
      </c>
      <c r="H519" s="55"/>
      <c r="I519" s="77">
        <f t="shared" si="28"/>
        <v>0</v>
      </c>
      <c r="J519" s="68"/>
      <c r="K519" s="68"/>
      <c r="V519" s="5"/>
    </row>
    <row r="520" spans="1:22" s="6" customFormat="1" ht="20.399999999999999" x14ac:dyDescent="0.2">
      <c r="A520" s="81" t="str">
        <f t="shared" si="29"/>
        <v>7.3.24</v>
      </c>
      <c r="B520" s="82" t="s">
        <v>1047</v>
      </c>
      <c r="C520" s="81" t="s">
        <v>921</v>
      </c>
      <c r="D520" s="18" t="s">
        <v>1048</v>
      </c>
      <c r="E520" s="1"/>
      <c r="F520" s="56" t="s">
        <v>167</v>
      </c>
      <c r="G520" s="57">
        <f t="shared" si="27"/>
        <v>0</v>
      </c>
      <c r="H520" s="55"/>
      <c r="I520" s="77">
        <f t="shared" si="28"/>
        <v>0</v>
      </c>
      <c r="J520" s="68"/>
      <c r="K520" s="68"/>
      <c r="V520" s="5"/>
    </row>
    <row r="521" spans="1:22" s="6" customFormat="1" ht="20.399999999999999" x14ac:dyDescent="0.2">
      <c r="A521" s="81" t="str">
        <f t="shared" si="29"/>
        <v>7.3.25</v>
      </c>
      <c r="B521" s="82" t="s">
        <v>1049</v>
      </c>
      <c r="C521" s="81" t="s">
        <v>921</v>
      </c>
      <c r="D521" s="18" t="s">
        <v>1050</v>
      </c>
      <c r="E521" s="1"/>
      <c r="F521" s="56" t="s">
        <v>167</v>
      </c>
      <c r="G521" s="57">
        <f t="shared" si="27"/>
        <v>0</v>
      </c>
      <c r="H521" s="55"/>
      <c r="I521" s="77">
        <f t="shared" si="28"/>
        <v>0</v>
      </c>
      <c r="J521" s="68"/>
      <c r="K521" s="68"/>
      <c r="V521" s="5"/>
    </row>
    <row r="522" spans="1:22" s="6" customFormat="1" ht="20.399999999999999" x14ac:dyDescent="0.2">
      <c r="A522" s="81" t="str">
        <f t="shared" si="29"/>
        <v>7.3.26</v>
      </c>
      <c r="B522" s="82" t="s">
        <v>1051</v>
      </c>
      <c r="C522" s="81" t="s">
        <v>921</v>
      </c>
      <c r="D522" s="18" t="s">
        <v>1052</v>
      </c>
      <c r="E522" s="1"/>
      <c r="F522" s="56" t="s">
        <v>167</v>
      </c>
      <c r="G522" s="57">
        <f t="shared" si="27"/>
        <v>0</v>
      </c>
      <c r="H522" s="55"/>
      <c r="I522" s="77">
        <f t="shared" si="28"/>
        <v>0</v>
      </c>
      <c r="J522" s="68"/>
      <c r="K522" s="68"/>
      <c r="V522" s="5"/>
    </row>
    <row r="523" spans="1:22" s="6" customFormat="1" ht="20.399999999999999" x14ac:dyDescent="0.2">
      <c r="A523" s="81" t="str">
        <f t="shared" si="29"/>
        <v>7.3.27</v>
      </c>
      <c r="B523" s="82" t="s">
        <v>1053</v>
      </c>
      <c r="C523" s="81" t="s">
        <v>921</v>
      </c>
      <c r="D523" s="18" t="s">
        <v>1054</v>
      </c>
      <c r="E523" s="1"/>
      <c r="F523" s="56" t="s">
        <v>167</v>
      </c>
      <c r="G523" s="57">
        <f t="shared" si="27"/>
        <v>0</v>
      </c>
      <c r="H523" s="55"/>
      <c r="I523" s="77">
        <f t="shared" ref="I523:I587" si="42">IF(F523="","",(ROUND(G523*H523,2)))</f>
        <v>0</v>
      </c>
      <c r="J523" s="68"/>
      <c r="K523" s="68"/>
      <c r="V523" s="5"/>
    </row>
    <row r="524" spans="1:22" s="6" customFormat="1" ht="20.399999999999999" x14ac:dyDescent="0.2">
      <c r="A524" s="81" t="str">
        <f t="shared" si="29"/>
        <v>7.3.28</v>
      </c>
      <c r="B524" s="82" t="s">
        <v>1055</v>
      </c>
      <c r="C524" s="81" t="s">
        <v>921</v>
      </c>
      <c r="D524" s="18" t="s">
        <v>1056</v>
      </c>
      <c r="E524" s="1"/>
      <c r="F524" s="56" t="s">
        <v>167</v>
      </c>
      <c r="G524" s="57">
        <f t="shared" si="27"/>
        <v>0</v>
      </c>
      <c r="H524" s="55"/>
      <c r="I524" s="77">
        <f t="shared" si="42"/>
        <v>0</v>
      </c>
      <c r="J524" s="68"/>
      <c r="K524" s="68"/>
      <c r="V524" s="5"/>
    </row>
    <row r="525" spans="1:22" s="6" customFormat="1" ht="20.399999999999999" x14ac:dyDescent="0.2">
      <c r="A525" s="81" t="str">
        <f t="shared" si="29"/>
        <v>7.3.29</v>
      </c>
      <c r="B525" s="82" t="s">
        <v>1057</v>
      </c>
      <c r="C525" s="81" t="s">
        <v>921</v>
      </c>
      <c r="D525" s="18" t="s">
        <v>1058</v>
      </c>
      <c r="E525" s="1"/>
      <c r="F525" s="56" t="s">
        <v>167</v>
      </c>
      <c r="G525" s="57">
        <f t="shared" si="27"/>
        <v>0</v>
      </c>
      <c r="H525" s="55"/>
      <c r="I525" s="77">
        <f t="shared" si="42"/>
        <v>0</v>
      </c>
      <c r="J525" s="68"/>
      <c r="K525" s="68"/>
      <c r="V525" s="5"/>
    </row>
    <row r="526" spans="1:22" s="6" customFormat="1" ht="20.399999999999999" x14ac:dyDescent="0.2">
      <c r="A526" s="81" t="str">
        <f t="shared" si="29"/>
        <v>7.3.30</v>
      </c>
      <c r="B526" s="82" t="s">
        <v>1059</v>
      </c>
      <c r="C526" s="81" t="s">
        <v>921</v>
      </c>
      <c r="D526" s="18" t="s">
        <v>1060</v>
      </c>
      <c r="E526" s="1"/>
      <c r="F526" s="56" t="s">
        <v>167</v>
      </c>
      <c r="G526" s="57">
        <f t="shared" si="27"/>
        <v>0</v>
      </c>
      <c r="H526" s="55"/>
      <c r="I526" s="77">
        <f t="shared" si="42"/>
        <v>0</v>
      </c>
      <c r="J526" s="68"/>
      <c r="K526" s="68"/>
      <c r="V526" s="5"/>
    </row>
    <row r="527" spans="1:22" s="6" customFormat="1" ht="20.399999999999999" x14ac:dyDescent="0.2">
      <c r="A527" s="81" t="str">
        <f t="shared" si="29"/>
        <v>7.3.31</v>
      </c>
      <c r="B527" s="82" t="s">
        <v>1061</v>
      </c>
      <c r="C527" s="81" t="s">
        <v>921</v>
      </c>
      <c r="D527" s="18" t="s">
        <v>1062</v>
      </c>
      <c r="E527" s="1"/>
      <c r="F527" s="56" t="s">
        <v>167</v>
      </c>
      <c r="G527" s="57">
        <f t="shared" si="27"/>
        <v>0</v>
      </c>
      <c r="H527" s="55"/>
      <c r="I527" s="77">
        <f t="shared" si="42"/>
        <v>0</v>
      </c>
      <c r="J527" s="68"/>
      <c r="K527" s="68"/>
      <c r="V527" s="5"/>
    </row>
    <row r="528" spans="1:22" s="6" customFormat="1" ht="20.399999999999999" x14ac:dyDescent="0.2">
      <c r="A528" s="81" t="str">
        <f t="shared" si="29"/>
        <v>7.3.32</v>
      </c>
      <c r="B528" s="82" t="s">
        <v>1063</v>
      </c>
      <c r="C528" s="81" t="s">
        <v>921</v>
      </c>
      <c r="D528" s="18" t="s">
        <v>1064</v>
      </c>
      <c r="E528" s="1"/>
      <c r="F528" s="56" t="s">
        <v>167</v>
      </c>
      <c r="G528" s="57">
        <f t="shared" si="27"/>
        <v>0</v>
      </c>
      <c r="H528" s="55"/>
      <c r="I528" s="77">
        <f t="shared" si="42"/>
        <v>0</v>
      </c>
      <c r="J528" s="68"/>
      <c r="K528" s="68"/>
      <c r="V528" s="5"/>
    </row>
    <row r="529" spans="1:22" s="6" customFormat="1" ht="10.199999999999999" x14ac:dyDescent="0.2">
      <c r="A529" s="81" t="str">
        <f t="shared" si="29"/>
        <v>7.3.33</v>
      </c>
      <c r="B529" s="82" t="s">
        <v>1065</v>
      </c>
      <c r="C529" s="81" t="s">
        <v>28</v>
      </c>
      <c r="D529" s="18" t="s">
        <v>1066</v>
      </c>
      <c r="E529" s="1"/>
      <c r="F529" s="56" t="s">
        <v>167</v>
      </c>
      <c r="G529" s="57">
        <f t="shared" si="27"/>
        <v>0</v>
      </c>
      <c r="H529" s="55"/>
      <c r="I529" s="77">
        <f t="shared" si="42"/>
        <v>0</v>
      </c>
      <c r="J529" s="68"/>
      <c r="K529" s="68"/>
      <c r="V529" s="5"/>
    </row>
    <row r="530" spans="1:22" s="6" customFormat="1" ht="10.199999999999999" x14ac:dyDescent="0.2">
      <c r="A530" s="81" t="str">
        <f t="shared" si="29"/>
        <v>7.4</v>
      </c>
      <c r="B530" s="82"/>
      <c r="C530" s="81"/>
      <c r="D530" s="18" t="s">
        <v>1067</v>
      </c>
      <c r="E530" s="1"/>
      <c r="F530" s="56"/>
      <c r="G530" s="57" t="str">
        <f t="shared" si="27"/>
        <v/>
      </c>
      <c r="H530" s="55"/>
      <c r="I530" s="77" t="str">
        <f t="shared" si="42"/>
        <v/>
      </c>
      <c r="J530" s="68"/>
      <c r="K530" s="68"/>
      <c r="V530" s="5"/>
    </row>
    <row r="531" spans="1:22" s="6" customFormat="1" ht="10.199999999999999" x14ac:dyDescent="0.2">
      <c r="A531" s="81" t="str">
        <f t="shared" si="29"/>
        <v>7.4.1</v>
      </c>
      <c r="B531" s="82" t="s">
        <v>1068</v>
      </c>
      <c r="C531" s="81" t="s">
        <v>1069</v>
      </c>
      <c r="D531" s="18" t="s">
        <v>1070</v>
      </c>
      <c r="E531" s="1"/>
      <c r="F531" s="56" t="s">
        <v>76</v>
      </c>
      <c r="G531" s="57">
        <f t="shared" si="27"/>
        <v>0</v>
      </c>
      <c r="H531" s="55"/>
      <c r="I531" s="77">
        <f t="shared" si="42"/>
        <v>0</v>
      </c>
      <c r="J531" s="68"/>
      <c r="K531" s="68"/>
      <c r="V531" s="5"/>
    </row>
    <row r="532" spans="1:22" s="6" customFormat="1" ht="10.199999999999999" x14ac:dyDescent="0.2">
      <c r="A532" s="81" t="str">
        <f t="shared" si="29"/>
        <v>7.4.2</v>
      </c>
      <c r="B532" s="82" t="s">
        <v>1071</v>
      </c>
      <c r="C532" s="81" t="s">
        <v>1072</v>
      </c>
      <c r="D532" s="18" t="s">
        <v>1073</v>
      </c>
      <c r="E532" s="1"/>
      <c r="F532" s="56" t="s">
        <v>76</v>
      </c>
      <c r="G532" s="57">
        <f t="shared" si="27"/>
        <v>0</v>
      </c>
      <c r="H532" s="55"/>
      <c r="I532" s="77">
        <f t="shared" si="42"/>
        <v>0</v>
      </c>
      <c r="J532" s="68"/>
      <c r="K532" s="68"/>
      <c r="V532" s="5"/>
    </row>
    <row r="533" spans="1:22" s="6" customFormat="1" ht="10.199999999999999" x14ac:dyDescent="0.2">
      <c r="A533" s="81" t="str">
        <f t="shared" si="29"/>
        <v>7.4.3</v>
      </c>
      <c r="B533" s="82" t="s">
        <v>1074</v>
      </c>
      <c r="C533" s="81" t="s">
        <v>1075</v>
      </c>
      <c r="D533" s="18" t="s">
        <v>1076</v>
      </c>
      <c r="E533" s="1"/>
      <c r="F533" s="56" t="s">
        <v>76</v>
      </c>
      <c r="G533" s="57">
        <f t="shared" si="27"/>
        <v>0</v>
      </c>
      <c r="H533" s="55"/>
      <c r="I533" s="77">
        <f t="shared" si="42"/>
        <v>0</v>
      </c>
      <c r="J533" s="68"/>
      <c r="K533" s="68"/>
      <c r="V533" s="5"/>
    </row>
    <row r="534" spans="1:22" s="6" customFormat="1" ht="10.199999999999999" x14ac:dyDescent="0.2">
      <c r="A534" s="81" t="str">
        <f t="shared" si="29"/>
        <v>7.4.4</v>
      </c>
      <c r="B534" s="82" t="s">
        <v>1077</v>
      </c>
      <c r="C534" s="81" t="s">
        <v>1078</v>
      </c>
      <c r="D534" s="18" t="s">
        <v>1079</v>
      </c>
      <c r="E534" s="1"/>
      <c r="F534" s="56" t="s">
        <v>76</v>
      </c>
      <c r="G534" s="57">
        <f t="shared" ref="G534:G597" si="43">IF(F534="","",0)</f>
        <v>0</v>
      </c>
      <c r="H534" s="55"/>
      <c r="I534" s="77">
        <f t="shared" si="42"/>
        <v>0</v>
      </c>
      <c r="J534" s="68"/>
      <c r="K534" s="68"/>
      <c r="V534" s="5"/>
    </row>
    <row r="535" spans="1:22" s="6" customFormat="1" ht="10.199999999999999" x14ac:dyDescent="0.2">
      <c r="A535" s="81" t="str">
        <f t="shared" si="29"/>
        <v>7.4.5</v>
      </c>
      <c r="B535" s="82" t="s">
        <v>1080</v>
      </c>
      <c r="C535" s="81" t="s">
        <v>1081</v>
      </c>
      <c r="D535" s="18" t="s">
        <v>1082</v>
      </c>
      <c r="E535" s="1"/>
      <c r="F535" s="56" t="s">
        <v>76</v>
      </c>
      <c r="G535" s="57">
        <f t="shared" si="43"/>
        <v>0</v>
      </c>
      <c r="H535" s="55"/>
      <c r="I535" s="77">
        <f t="shared" si="42"/>
        <v>0</v>
      </c>
      <c r="J535" s="68"/>
      <c r="K535" s="68"/>
      <c r="V535" s="5"/>
    </row>
    <row r="536" spans="1:22" s="6" customFormat="1" ht="10.199999999999999" x14ac:dyDescent="0.2">
      <c r="A536" s="81" t="str">
        <f t="shared" si="29"/>
        <v>7.4.6</v>
      </c>
      <c r="B536" s="82" t="s">
        <v>1083</v>
      </c>
      <c r="C536" s="81" t="s">
        <v>1072</v>
      </c>
      <c r="D536" s="18" t="s">
        <v>1084</v>
      </c>
      <c r="E536" s="1"/>
      <c r="F536" s="56" t="s">
        <v>76</v>
      </c>
      <c r="G536" s="57">
        <f t="shared" si="43"/>
        <v>0</v>
      </c>
      <c r="H536" s="55"/>
      <c r="I536" s="77">
        <f t="shared" si="42"/>
        <v>0</v>
      </c>
      <c r="J536" s="68"/>
      <c r="K536" s="68"/>
      <c r="V536" s="5"/>
    </row>
    <row r="537" spans="1:22" s="6" customFormat="1" ht="10.199999999999999" x14ac:dyDescent="0.2">
      <c r="A537" s="81" t="str">
        <f t="shared" si="29"/>
        <v>7.4.7</v>
      </c>
      <c r="B537" s="82" t="s">
        <v>1085</v>
      </c>
      <c r="C537" s="81" t="s">
        <v>1086</v>
      </c>
      <c r="D537" s="18" t="s">
        <v>1087</v>
      </c>
      <c r="E537" s="1"/>
      <c r="F537" s="56" t="s">
        <v>76</v>
      </c>
      <c r="G537" s="57">
        <f t="shared" si="43"/>
        <v>0</v>
      </c>
      <c r="H537" s="55"/>
      <c r="I537" s="77">
        <f t="shared" si="42"/>
        <v>0</v>
      </c>
      <c r="J537" s="68"/>
      <c r="K537" s="68"/>
      <c r="V537" s="5"/>
    </row>
    <row r="538" spans="1:22" s="6" customFormat="1" ht="10.199999999999999" x14ac:dyDescent="0.2">
      <c r="A538" s="81" t="str">
        <f t="shared" si="29"/>
        <v>7.4.8</v>
      </c>
      <c r="B538" s="82" t="s">
        <v>1088</v>
      </c>
      <c r="C538" s="81" t="s">
        <v>1089</v>
      </c>
      <c r="D538" s="18" t="s">
        <v>1090</v>
      </c>
      <c r="E538" s="1"/>
      <c r="F538" s="56" t="s">
        <v>76</v>
      </c>
      <c r="G538" s="57">
        <f t="shared" si="43"/>
        <v>0</v>
      </c>
      <c r="H538" s="55"/>
      <c r="I538" s="77">
        <f t="shared" si="42"/>
        <v>0</v>
      </c>
      <c r="J538" s="68"/>
      <c r="K538" s="68"/>
      <c r="V538" s="5"/>
    </row>
    <row r="539" spans="1:22" s="6" customFormat="1" ht="10.199999999999999" x14ac:dyDescent="0.2">
      <c r="A539" s="81" t="str">
        <f t="shared" si="29"/>
        <v>7.4.9</v>
      </c>
      <c r="B539" s="82" t="s">
        <v>1091</v>
      </c>
      <c r="C539" s="81" t="s">
        <v>921</v>
      </c>
      <c r="D539" s="18" t="s">
        <v>1092</v>
      </c>
      <c r="E539" s="1"/>
      <c r="F539" s="56" t="s">
        <v>56</v>
      </c>
      <c r="G539" s="57">
        <f t="shared" si="43"/>
        <v>0</v>
      </c>
      <c r="H539" s="55"/>
      <c r="I539" s="77">
        <f t="shared" si="42"/>
        <v>0</v>
      </c>
      <c r="J539" s="68"/>
      <c r="K539" s="68"/>
      <c r="V539" s="5"/>
    </row>
    <row r="540" spans="1:22" s="6" customFormat="1" ht="10.199999999999999" x14ac:dyDescent="0.2">
      <c r="A540" s="81" t="str">
        <f t="shared" si="29"/>
        <v>7.4.10</v>
      </c>
      <c r="B540" s="82" t="s">
        <v>1093</v>
      </c>
      <c r="C540" s="81" t="s">
        <v>921</v>
      </c>
      <c r="D540" s="18" t="s">
        <v>1094</v>
      </c>
      <c r="E540" s="1"/>
      <c r="F540" s="56" t="s">
        <v>56</v>
      </c>
      <c r="G540" s="57">
        <f t="shared" si="43"/>
        <v>0</v>
      </c>
      <c r="H540" s="55"/>
      <c r="I540" s="77">
        <f t="shared" si="42"/>
        <v>0</v>
      </c>
      <c r="J540" s="68"/>
      <c r="K540" s="68"/>
      <c r="V540" s="5"/>
    </row>
    <row r="541" spans="1:22" s="6" customFormat="1" ht="10.199999999999999" x14ac:dyDescent="0.2">
      <c r="A541" s="81" t="str">
        <f t="shared" si="29"/>
        <v>7.4.11</v>
      </c>
      <c r="B541" s="82" t="s">
        <v>1095</v>
      </c>
      <c r="C541" s="81" t="s">
        <v>1096</v>
      </c>
      <c r="D541" s="18" t="s">
        <v>1097</v>
      </c>
      <c r="E541" s="1"/>
      <c r="F541" s="56" t="s">
        <v>56</v>
      </c>
      <c r="G541" s="57">
        <f t="shared" si="43"/>
        <v>0</v>
      </c>
      <c r="H541" s="55"/>
      <c r="I541" s="77">
        <f t="shared" si="42"/>
        <v>0</v>
      </c>
      <c r="J541" s="68"/>
      <c r="K541" s="68"/>
      <c r="V541" s="5"/>
    </row>
    <row r="542" spans="1:22" s="6" customFormat="1" ht="10.199999999999999" x14ac:dyDescent="0.2">
      <c r="A542" s="81" t="str">
        <f t="shared" si="29"/>
        <v>7.4.12</v>
      </c>
      <c r="B542" s="82" t="s">
        <v>1098</v>
      </c>
      <c r="C542" s="81" t="s">
        <v>1096</v>
      </c>
      <c r="D542" s="18" t="s">
        <v>1099</v>
      </c>
      <c r="E542" s="1"/>
      <c r="F542" s="56" t="s">
        <v>56</v>
      </c>
      <c r="G542" s="57">
        <f t="shared" si="43"/>
        <v>0</v>
      </c>
      <c r="H542" s="55"/>
      <c r="I542" s="77">
        <f t="shared" si="42"/>
        <v>0</v>
      </c>
      <c r="J542" s="68"/>
      <c r="K542" s="68"/>
      <c r="V542" s="5"/>
    </row>
    <row r="543" spans="1:22" s="6" customFormat="1" ht="10.199999999999999" x14ac:dyDescent="0.2">
      <c r="A543" s="81" t="str">
        <f t="shared" si="29"/>
        <v>7.4.13</v>
      </c>
      <c r="B543" s="82" t="s">
        <v>1100</v>
      </c>
      <c r="C543" s="81" t="s">
        <v>1101</v>
      </c>
      <c r="D543" s="18" t="s">
        <v>1102</v>
      </c>
      <c r="E543" s="1"/>
      <c r="F543" s="56" t="s">
        <v>56</v>
      </c>
      <c r="G543" s="57">
        <f t="shared" si="43"/>
        <v>0</v>
      </c>
      <c r="H543" s="55"/>
      <c r="I543" s="77">
        <f t="shared" si="42"/>
        <v>0</v>
      </c>
      <c r="J543" s="68"/>
      <c r="K543" s="68"/>
      <c r="V543" s="5"/>
    </row>
    <row r="544" spans="1:22" s="6" customFormat="1" ht="10.199999999999999" x14ac:dyDescent="0.2">
      <c r="A544" s="81" t="str">
        <f t="shared" si="29"/>
        <v>7.4.14</v>
      </c>
      <c r="B544" s="82" t="s">
        <v>1103</v>
      </c>
      <c r="C544" s="81" t="s">
        <v>1096</v>
      </c>
      <c r="D544" s="18" t="s">
        <v>1104</v>
      </c>
      <c r="E544" s="1"/>
      <c r="F544" s="56" t="s">
        <v>56</v>
      </c>
      <c r="G544" s="57">
        <f t="shared" si="43"/>
        <v>0</v>
      </c>
      <c r="H544" s="55"/>
      <c r="I544" s="77">
        <f t="shared" si="42"/>
        <v>0</v>
      </c>
      <c r="J544" s="68"/>
      <c r="K544" s="68"/>
      <c r="V544" s="5"/>
    </row>
    <row r="545" spans="1:22" s="6" customFormat="1" ht="10.199999999999999" x14ac:dyDescent="0.2">
      <c r="A545" s="81" t="str">
        <f t="shared" si="29"/>
        <v>7.4.15</v>
      </c>
      <c r="B545" s="82" t="s">
        <v>1105</v>
      </c>
      <c r="C545" s="81" t="s">
        <v>1106</v>
      </c>
      <c r="D545" s="18" t="s">
        <v>1107</v>
      </c>
      <c r="E545" s="1"/>
      <c r="F545" s="56" t="s">
        <v>56</v>
      </c>
      <c r="G545" s="57">
        <f t="shared" si="43"/>
        <v>0</v>
      </c>
      <c r="H545" s="55"/>
      <c r="I545" s="77">
        <f t="shared" si="42"/>
        <v>0</v>
      </c>
      <c r="J545" s="68"/>
      <c r="K545" s="68"/>
      <c r="V545" s="5"/>
    </row>
    <row r="546" spans="1:22" s="6" customFormat="1" ht="20.399999999999999" x14ac:dyDescent="0.2">
      <c r="A546" s="81" t="str">
        <f t="shared" si="29"/>
        <v>7.4.16</v>
      </c>
      <c r="B546" s="82" t="s">
        <v>1108</v>
      </c>
      <c r="C546" s="81" t="s">
        <v>1109</v>
      </c>
      <c r="D546" s="18" t="s">
        <v>1110</v>
      </c>
      <c r="E546" s="1"/>
      <c r="F546" s="56" t="s">
        <v>95</v>
      </c>
      <c r="G546" s="57">
        <f t="shared" si="43"/>
        <v>0</v>
      </c>
      <c r="H546" s="55"/>
      <c r="I546" s="77">
        <f t="shared" si="42"/>
        <v>0</v>
      </c>
      <c r="J546" s="68"/>
      <c r="K546" s="68"/>
      <c r="V546" s="5"/>
    </row>
    <row r="547" spans="1:22" s="6" customFormat="1" ht="10.199999999999999" x14ac:dyDescent="0.2">
      <c r="A547" s="81" t="str">
        <f t="shared" ref="A547:A611" si="44">IF(F546="",A546&amp;".1",IF(F547="",LEFT(LEFT(A546,LEN(LEFT(A546,FIND("☃",SUBSTITUTE(A546,".","☃",LEN(A546)-LEN(SUBSTITUTE(A546,".",""))))))-1),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&amp;RIGHT(LEFT(A546,LEN(LEFT(A546,FIND("☃",SUBSTITUTE(A546,".","☃",LEN(A546)-LEN(SUBSTITUTE(A546,".",""))))))-1),LEN(LEFT(A546,LEN(LEFT(A546,FIND("☃",SUBSTITUTE(A546,".","☃",LEN(A546)-LEN(SUBSTITUTE(A546,".",""))))))-1))-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+1,(LEFT(A546,FIND("☃",SUBSTITUTE(A546,".","☃",LEN(A546)-LEN(SUBSTITUTE(A546,".","")))))&amp;RIGHT(A546,LEN(A546)-FIND("☃",SUBSTITUTE(A546,".","☃",LEN(A546)-LEN(SUBSTITUTE(A546,".","")))))+1)))</f>
        <v>7.4.17</v>
      </c>
      <c r="B547" s="82" t="s">
        <v>1111</v>
      </c>
      <c r="C547" s="81" t="s">
        <v>1109</v>
      </c>
      <c r="D547" s="18" t="s">
        <v>1112</v>
      </c>
      <c r="E547" s="1"/>
      <c r="F547" s="56" t="s">
        <v>95</v>
      </c>
      <c r="G547" s="57">
        <f t="shared" si="43"/>
        <v>0</v>
      </c>
      <c r="H547" s="55"/>
      <c r="I547" s="77">
        <f t="shared" si="42"/>
        <v>0</v>
      </c>
      <c r="J547" s="68"/>
      <c r="K547" s="68"/>
      <c r="V547" s="5"/>
    </row>
    <row r="548" spans="1:22" s="6" customFormat="1" ht="10.199999999999999" x14ac:dyDescent="0.2">
      <c r="A548" s="81" t="str">
        <f t="shared" si="44"/>
        <v>7.4.18</v>
      </c>
      <c r="B548" s="82" t="s">
        <v>1113</v>
      </c>
      <c r="C548" s="81" t="s">
        <v>1109</v>
      </c>
      <c r="D548" s="18" t="s">
        <v>1114</v>
      </c>
      <c r="E548" s="1"/>
      <c r="F548" s="56" t="s">
        <v>95</v>
      </c>
      <c r="G548" s="57">
        <f t="shared" si="43"/>
        <v>0</v>
      </c>
      <c r="H548" s="55"/>
      <c r="I548" s="77">
        <f t="shared" si="42"/>
        <v>0</v>
      </c>
      <c r="J548" s="68"/>
      <c r="K548" s="68"/>
      <c r="V548" s="5"/>
    </row>
    <row r="549" spans="1:22" s="6" customFormat="1" ht="10.199999999999999" x14ac:dyDescent="0.2">
      <c r="A549" s="81" t="str">
        <f t="shared" si="44"/>
        <v>7.4.19</v>
      </c>
      <c r="B549" s="82" t="s">
        <v>1115</v>
      </c>
      <c r="C549" s="81" t="s">
        <v>1109</v>
      </c>
      <c r="D549" s="18" t="s">
        <v>1116</v>
      </c>
      <c r="E549" s="1"/>
      <c r="F549" s="56" t="s">
        <v>95</v>
      </c>
      <c r="G549" s="57">
        <f t="shared" si="43"/>
        <v>0</v>
      </c>
      <c r="H549" s="55"/>
      <c r="I549" s="77">
        <f t="shared" si="42"/>
        <v>0</v>
      </c>
      <c r="J549" s="68"/>
      <c r="K549" s="68"/>
      <c r="V549" s="5"/>
    </row>
    <row r="550" spans="1:22" s="6" customFormat="1" ht="10.199999999999999" x14ac:dyDescent="0.2">
      <c r="A550" s="81" t="str">
        <f t="shared" si="44"/>
        <v>7.4.20</v>
      </c>
      <c r="B550" s="82" t="s">
        <v>1117</v>
      </c>
      <c r="C550" s="81" t="s">
        <v>921</v>
      </c>
      <c r="D550" s="18" t="s">
        <v>1118</v>
      </c>
      <c r="E550" s="1"/>
      <c r="F550" s="56" t="s">
        <v>167</v>
      </c>
      <c r="G550" s="57">
        <f t="shared" si="43"/>
        <v>0</v>
      </c>
      <c r="H550" s="55"/>
      <c r="I550" s="77">
        <f t="shared" si="42"/>
        <v>0</v>
      </c>
      <c r="J550" s="68"/>
      <c r="K550" s="68"/>
      <c r="V550" s="5"/>
    </row>
    <row r="551" spans="1:22" s="6" customFormat="1" ht="20.399999999999999" x14ac:dyDescent="0.2">
      <c r="A551" s="81" t="str">
        <f t="shared" si="44"/>
        <v>7.4.21</v>
      </c>
      <c r="B551" s="82" t="s">
        <v>1119</v>
      </c>
      <c r="C551" s="81" t="s">
        <v>921</v>
      </c>
      <c r="D551" s="18" t="s">
        <v>1120</v>
      </c>
      <c r="E551" s="1"/>
      <c r="F551" s="56" t="s">
        <v>167</v>
      </c>
      <c r="G551" s="57">
        <f t="shared" si="43"/>
        <v>0</v>
      </c>
      <c r="H551" s="55"/>
      <c r="I551" s="77">
        <f t="shared" si="42"/>
        <v>0</v>
      </c>
      <c r="J551" s="68"/>
      <c r="K551" s="68"/>
      <c r="V551" s="5"/>
    </row>
    <row r="552" spans="1:22" s="6" customFormat="1" ht="10.199999999999999" x14ac:dyDescent="0.2">
      <c r="A552" s="81" t="str">
        <f t="shared" si="44"/>
        <v>7.5</v>
      </c>
      <c r="B552" s="82"/>
      <c r="C552" s="81"/>
      <c r="D552" s="18" t="s">
        <v>1121</v>
      </c>
      <c r="E552" s="1"/>
      <c r="F552" s="56"/>
      <c r="G552" s="57" t="str">
        <f t="shared" si="43"/>
        <v/>
      </c>
      <c r="H552" s="55"/>
      <c r="I552" s="77" t="str">
        <f t="shared" si="42"/>
        <v/>
      </c>
      <c r="J552" s="68"/>
      <c r="K552" s="68"/>
      <c r="V552" s="5"/>
    </row>
    <row r="553" spans="1:22" s="6" customFormat="1" ht="20.399999999999999" x14ac:dyDescent="0.2">
      <c r="A553" s="81" t="str">
        <f t="shared" si="44"/>
        <v>7.5.1</v>
      </c>
      <c r="B553" s="82" t="s">
        <v>1122</v>
      </c>
      <c r="C553" s="81" t="s">
        <v>1123</v>
      </c>
      <c r="D553" s="18" t="s">
        <v>1124</v>
      </c>
      <c r="E553" s="1"/>
      <c r="F553" s="56" t="s">
        <v>56</v>
      </c>
      <c r="G553" s="57">
        <f t="shared" si="43"/>
        <v>0</v>
      </c>
      <c r="H553" s="55"/>
      <c r="I553" s="77">
        <f t="shared" si="42"/>
        <v>0</v>
      </c>
      <c r="J553" s="68"/>
      <c r="K553" s="68"/>
      <c r="V553" s="5"/>
    </row>
    <row r="554" spans="1:22" s="6" customFormat="1" ht="20.399999999999999" x14ac:dyDescent="0.2">
      <c r="A554" s="81" t="str">
        <f t="shared" si="44"/>
        <v>7.5.2</v>
      </c>
      <c r="B554" s="82" t="s">
        <v>1125</v>
      </c>
      <c r="C554" s="81" t="s">
        <v>1123</v>
      </c>
      <c r="D554" s="18" t="s">
        <v>1126</v>
      </c>
      <c r="E554" s="1"/>
      <c r="F554" s="56" t="s">
        <v>56</v>
      </c>
      <c r="G554" s="57">
        <f t="shared" si="43"/>
        <v>0</v>
      </c>
      <c r="H554" s="55"/>
      <c r="I554" s="77">
        <f t="shared" si="42"/>
        <v>0</v>
      </c>
      <c r="J554" s="68"/>
      <c r="K554" s="68"/>
      <c r="V554" s="5"/>
    </row>
    <row r="555" spans="1:22" s="6" customFormat="1" ht="10.199999999999999" x14ac:dyDescent="0.2">
      <c r="A555" s="81" t="str">
        <f t="shared" si="44"/>
        <v>7.5.3</v>
      </c>
      <c r="B555" s="82" t="s">
        <v>1127</v>
      </c>
      <c r="C555" s="81" t="s">
        <v>1123</v>
      </c>
      <c r="D555" s="18" t="s">
        <v>1128</v>
      </c>
      <c r="E555" s="1"/>
      <c r="F555" s="56" t="s">
        <v>56</v>
      </c>
      <c r="G555" s="57">
        <f t="shared" si="43"/>
        <v>0</v>
      </c>
      <c r="H555" s="55"/>
      <c r="I555" s="77">
        <f t="shared" si="42"/>
        <v>0</v>
      </c>
      <c r="J555" s="68"/>
      <c r="K555" s="68"/>
      <c r="V555" s="5"/>
    </row>
    <row r="556" spans="1:22" s="6" customFormat="1" ht="10.199999999999999" x14ac:dyDescent="0.2">
      <c r="A556" s="81" t="str">
        <f t="shared" si="44"/>
        <v>7.5.4</v>
      </c>
      <c r="B556" s="82" t="s">
        <v>1129</v>
      </c>
      <c r="C556" s="81" t="s">
        <v>1123</v>
      </c>
      <c r="D556" s="18" t="s">
        <v>1130</v>
      </c>
      <c r="E556" s="1"/>
      <c r="F556" s="56" t="s">
        <v>56</v>
      </c>
      <c r="G556" s="57">
        <f t="shared" si="43"/>
        <v>0</v>
      </c>
      <c r="H556" s="55"/>
      <c r="I556" s="77">
        <f t="shared" si="42"/>
        <v>0</v>
      </c>
      <c r="J556" s="68"/>
      <c r="K556" s="68"/>
      <c r="V556" s="5"/>
    </row>
    <row r="557" spans="1:22" s="6" customFormat="1" ht="20.399999999999999" x14ac:dyDescent="0.2">
      <c r="A557" s="81" t="str">
        <f t="shared" si="44"/>
        <v>7.5.5</v>
      </c>
      <c r="B557" s="82" t="s">
        <v>1131</v>
      </c>
      <c r="C557" s="81" t="s">
        <v>1123</v>
      </c>
      <c r="D557" s="18" t="s">
        <v>1132</v>
      </c>
      <c r="E557" s="1"/>
      <c r="F557" s="56" t="s">
        <v>56</v>
      </c>
      <c r="G557" s="57">
        <f t="shared" si="43"/>
        <v>0</v>
      </c>
      <c r="H557" s="55"/>
      <c r="I557" s="77">
        <f t="shared" si="42"/>
        <v>0</v>
      </c>
      <c r="J557" s="68"/>
      <c r="K557" s="68"/>
      <c r="V557" s="5"/>
    </row>
    <row r="558" spans="1:22" s="6" customFormat="1" ht="20.399999999999999" x14ac:dyDescent="0.2">
      <c r="A558" s="81" t="str">
        <f t="shared" si="44"/>
        <v>7.5.6</v>
      </c>
      <c r="B558" s="82" t="s">
        <v>1133</v>
      </c>
      <c r="C558" s="81" t="s">
        <v>1123</v>
      </c>
      <c r="D558" s="18" t="s">
        <v>1134</v>
      </c>
      <c r="E558" s="1"/>
      <c r="F558" s="56" t="s">
        <v>56</v>
      </c>
      <c r="G558" s="57">
        <f t="shared" si="43"/>
        <v>0</v>
      </c>
      <c r="H558" s="55"/>
      <c r="I558" s="77">
        <f t="shared" si="42"/>
        <v>0</v>
      </c>
      <c r="J558" s="68"/>
      <c r="K558" s="68"/>
      <c r="V558" s="5"/>
    </row>
    <row r="559" spans="1:22" s="6" customFormat="1" ht="20.399999999999999" x14ac:dyDescent="0.2">
      <c r="A559" s="81" t="str">
        <f t="shared" si="44"/>
        <v>7.5.7</v>
      </c>
      <c r="B559" s="82" t="s">
        <v>1135</v>
      </c>
      <c r="C559" s="81" t="s">
        <v>1123</v>
      </c>
      <c r="D559" s="18" t="s">
        <v>1136</v>
      </c>
      <c r="E559" s="1"/>
      <c r="F559" s="56" t="s">
        <v>56</v>
      </c>
      <c r="G559" s="57">
        <f t="shared" si="43"/>
        <v>0</v>
      </c>
      <c r="H559" s="55"/>
      <c r="I559" s="77">
        <f t="shared" si="42"/>
        <v>0</v>
      </c>
      <c r="J559" s="68"/>
      <c r="K559" s="68"/>
      <c r="V559" s="5"/>
    </row>
    <row r="560" spans="1:22" s="6" customFormat="1" ht="20.399999999999999" x14ac:dyDescent="0.2">
      <c r="A560" s="81" t="str">
        <f t="shared" si="44"/>
        <v>7.5.8</v>
      </c>
      <c r="B560" s="82" t="s">
        <v>1137</v>
      </c>
      <c r="C560" s="81" t="s">
        <v>1123</v>
      </c>
      <c r="D560" s="18" t="s">
        <v>1138</v>
      </c>
      <c r="E560" s="1"/>
      <c r="F560" s="56" t="s">
        <v>56</v>
      </c>
      <c r="G560" s="57">
        <f t="shared" si="43"/>
        <v>0</v>
      </c>
      <c r="H560" s="55"/>
      <c r="I560" s="77">
        <f t="shared" si="42"/>
        <v>0</v>
      </c>
      <c r="J560" s="68"/>
      <c r="K560" s="68"/>
      <c r="V560" s="5"/>
    </row>
    <row r="561" spans="1:22" s="6" customFormat="1" ht="10.199999999999999" x14ac:dyDescent="0.2">
      <c r="A561" s="81" t="str">
        <f t="shared" si="44"/>
        <v>7.6</v>
      </c>
      <c r="B561" s="82"/>
      <c r="C561" s="81"/>
      <c r="D561" s="18" t="s">
        <v>1139</v>
      </c>
      <c r="E561" s="1"/>
      <c r="F561" s="56"/>
      <c r="G561" s="57" t="str">
        <f t="shared" si="43"/>
        <v/>
      </c>
      <c r="H561" s="55"/>
      <c r="I561" s="77" t="str">
        <f t="shared" si="42"/>
        <v/>
      </c>
      <c r="J561" s="68"/>
      <c r="K561" s="68"/>
      <c r="V561" s="5"/>
    </row>
    <row r="562" spans="1:22" s="6" customFormat="1" ht="20.399999999999999" x14ac:dyDescent="0.2">
      <c r="A562" s="81" t="str">
        <f t="shared" si="44"/>
        <v>7.6.1</v>
      </c>
      <c r="B562" s="82" t="s">
        <v>1140</v>
      </c>
      <c r="C562" s="81" t="s">
        <v>1123</v>
      </c>
      <c r="D562" s="18" t="s">
        <v>1141</v>
      </c>
      <c r="E562" s="1"/>
      <c r="F562" s="56" t="s">
        <v>56</v>
      </c>
      <c r="G562" s="57">
        <f t="shared" si="43"/>
        <v>0</v>
      </c>
      <c r="H562" s="55"/>
      <c r="I562" s="77">
        <f t="shared" si="42"/>
        <v>0</v>
      </c>
      <c r="J562" s="68"/>
      <c r="K562" s="68"/>
      <c r="V562" s="5"/>
    </row>
    <row r="563" spans="1:22" s="6" customFormat="1" ht="20.399999999999999" x14ac:dyDescent="0.2">
      <c r="A563" s="81" t="str">
        <f t="shared" si="44"/>
        <v>7.6.2</v>
      </c>
      <c r="B563" s="82" t="s">
        <v>1142</v>
      </c>
      <c r="C563" s="81" t="s">
        <v>1123</v>
      </c>
      <c r="D563" s="18" t="s">
        <v>1143</v>
      </c>
      <c r="E563" s="1"/>
      <c r="F563" s="56" t="s">
        <v>56</v>
      </c>
      <c r="G563" s="57">
        <f t="shared" si="43"/>
        <v>0</v>
      </c>
      <c r="H563" s="55"/>
      <c r="I563" s="77">
        <f t="shared" si="42"/>
        <v>0</v>
      </c>
      <c r="J563" s="68"/>
      <c r="K563" s="68"/>
      <c r="V563" s="5"/>
    </row>
    <row r="564" spans="1:22" s="6" customFormat="1" ht="20.399999999999999" x14ac:dyDescent="0.2">
      <c r="A564" s="81" t="str">
        <f t="shared" si="44"/>
        <v>7.6.3</v>
      </c>
      <c r="B564" s="82" t="s">
        <v>1144</v>
      </c>
      <c r="C564" s="81" t="s">
        <v>1123</v>
      </c>
      <c r="D564" s="18" t="s">
        <v>1145</v>
      </c>
      <c r="E564" s="1"/>
      <c r="F564" s="56" t="s">
        <v>56</v>
      </c>
      <c r="G564" s="57">
        <f t="shared" si="43"/>
        <v>0</v>
      </c>
      <c r="H564" s="55"/>
      <c r="I564" s="77">
        <f t="shared" si="42"/>
        <v>0</v>
      </c>
      <c r="J564" s="68"/>
      <c r="K564" s="68"/>
      <c r="V564" s="5"/>
    </row>
    <row r="565" spans="1:22" s="6" customFormat="1" ht="20.399999999999999" x14ac:dyDescent="0.2">
      <c r="A565" s="81" t="str">
        <f t="shared" si="44"/>
        <v>7.6.4</v>
      </c>
      <c r="B565" s="82" t="s">
        <v>1146</v>
      </c>
      <c r="C565" s="81" t="s">
        <v>1123</v>
      </c>
      <c r="D565" s="18" t="s">
        <v>1147</v>
      </c>
      <c r="E565" s="1"/>
      <c r="F565" s="56" t="s">
        <v>56</v>
      </c>
      <c r="G565" s="57">
        <f t="shared" si="43"/>
        <v>0</v>
      </c>
      <c r="H565" s="55"/>
      <c r="I565" s="77">
        <f t="shared" si="42"/>
        <v>0</v>
      </c>
      <c r="J565" s="68"/>
      <c r="K565" s="68"/>
      <c r="V565" s="5"/>
    </row>
    <row r="566" spans="1:22" s="6" customFormat="1" ht="20.399999999999999" x14ac:dyDescent="0.2">
      <c r="A566" s="81" t="str">
        <f t="shared" si="44"/>
        <v>7.6.5</v>
      </c>
      <c r="B566" s="82" t="s">
        <v>1148</v>
      </c>
      <c r="C566" s="81" t="s">
        <v>1123</v>
      </c>
      <c r="D566" s="18" t="s">
        <v>1149</v>
      </c>
      <c r="E566" s="1"/>
      <c r="F566" s="56" t="s">
        <v>56</v>
      </c>
      <c r="G566" s="57">
        <f t="shared" si="43"/>
        <v>0</v>
      </c>
      <c r="H566" s="55"/>
      <c r="I566" s="77">
        <f t="shared" si="42"/>
        <v>0</v>
      </c>
      <c r="J566" s="68"/>
      <c r="K566" s="68"/>
      <c r="V566" s="5"/>
    </row>
    <row r="567" spans="1:22" s="6" customFormat="1" ht="20.399999999999999" x14ac:dyDescent="0.2">
      <c r="A567" s="81" t="str">
        <f t="shared" si="44"/>
        <v>7.6.6</v>
      </c>
      <c r="B567" s="82" t="s">
        <v>1150</v>
      </c>
      <c r="C567" s="81" t="s">
        <v>1123</v>
      </c>
      <c r="D567" s="18" t="s">
        <v>1151</v>
      </c>
      <c r="E567" s="1"/>
      <c r="F567" s="56" t="s">
        <v>56</v>
      </c>
      <c r="G567" s="57">
        <f t="shared" si="43"/>
        <v>0</v>
      </c>
      <c r="H567" s="55"/>
      <c r="I567" s="77">
        <f t="shared" si="42"/>
        <v>0</v>
      </c>
      <c r="J567" s="68"/>
      <c r="K567" s="68"/>
      <c r="V567" s="5"/>
    </row>
    <row r="568" spans="1:22" s="6" customFormat="1" ht="20.399999999999999" x14ac:dyDescent="0.2">
      <c r="A568" s="81" t="str">
        <f t="shared" si="44"/>
        <v>7.6.7</v>
      </c>
      <c r="B568" s="82" t="s">
        <v>1152</v>
      </c>
      <c r="C568" s="81" t="s">
        <v>1123</v>
      </c>
      <c r="D568" s="18" t="s">
        <v>1153</v>
      </c>
      <c r="E568" s="1"/>
      <c r="F568" s="56" t="s">
        <v>56</v>
      </c>
      <c r="G568" s="57">
        <f t="shared" si="43"/>
        <v>0</v>
      </c>
      <c r="H568" s="55"/>
      <c r="I568" s="77">
        <f t="shared" si="42"/>
        <v>0</v>
      </c>
      <c r="J568" s="68"/>
      <c r="K568" s="68"/>
      <c r="V568" s="5"/>
    </row>
    <row r="569" spans="1:22" s="6" customFormat="1" ht="20.399999999999999" x14ac:dyDescent="0.2">
      <c r="A569" s="81" t="str">
        <f t="shared" si="44"/>
        <v>7.6.8</v>
      </c>
      <c r="B569" s="82" t="s">
        <v>1154</v>
      </c>
      <c r="C569" s="81" t="s">
        <v>1123</v>
      </c>
      <c r="D569" s="18" t="s">
        <v>1155</v>
      </c>
      <c r="E569" s="1"/>
      <c r="F569" s="56" t="s">
        <v>56</v>
      </c>
      <c r="G569" s="57">
        <f t="shared" si="43"/>
        <v>0</v>
      </c>
      <c r="H569" s="55"/>
      <c r="I569" s="77">
        <f t="shared" si="42"/>
        <v>0</v>
      </c>
      <c r="J569" s="68"/>
      <c r="K569" s="68"/>
      <c r="V569" s="5"/>
    </row>
    <row r="570" spans="1:22" s="6" customFormat="1" ht="20.399999999999999" x14ac:dyDescent="0.2">
      <c r="A570" s="81" t="str">
        <f t="shared" si="44"/>
        <v>7.6.9</v>
      </c>
      <c r="B570" s="82" t="s">
        <v>1156</v>
      </c>
      <c r="C570" s="81" t="s">
        <v>1123</v>
      </c>
      <c r="D570" s="18" t="s">
        <v>1157</v>
      </c>
      <c r="E570" s="1"/>
      <c r="F570" s="56" t="s">
        <v>56</v>
      </c>
      <c r="G570" s="57">
        <f t="shared" si="43"/>
        <v>0</v>
      </c>
      <c r="H570" s="55"/>
      <c r="I570" s="77">
        <f t="shared" si="42"/>
        <v>0</v>
      </c>
      <c r="J570" s="68"/>
      <c r="K570" s="68"/>
      <c r="V570" s="5"/>
    </row>
    <row r="571" spans="1:22" s="6" customFormat="1" ht="20.399999999999999" x14ac:dyDescent="0.2">
      <c r="A571" s="81" t="str">
        <f t="shared" si="44"/>
        <v>7.6.10</v>
      </c>
      <c r="B571" s="82" t="s">
        <v>1158</v>
      </c>
      <c r="C571" s="81" t="s">
        <v>1123</v>
      </c>
      <c r="D571" s="18" t="s">
        <v>1159</v>
      </c>
      <c r="E571" s="1"/>
      <c r="F571" s="56" t="s">
        <v>56</v>
      </c>
      <c r="G571" s="57">
        <f t="shared" si="43"/>
        <v>0</v>
      </c>
      <c r="H571" s="55"/>
      <c r="I571" s="77">
        <f t="shared" si="42"/>
        <v>0</v>
      </c>
      <c r="J571" s="68"/>
      <c r="K571" s="68"/>
      <c r="V571" s="5"/>
    </row>
    <row r="572" spans="1:22" s="6" customFormat="1" ht="20.399999999999999" x14ac:dyDescent="0.2">
      <c r="A572" s="81" t="str">
        <f t="shared" si="44"/>
        <v>7.6.11</v>
      </c>
      <c r="B572" s="82" t="s">
        <v>1160</v>
      </c>
      <c r="C572" s="81" t="s">
        <v>1123</v>
      </c>
      <c r="D572" s="18" t="s">
        <v>1161</v>
      </c>
      <c r="E572" s="1"/>
      <c r="F572" s="56" t="s">
        <v>56</v>
      </c>
      <c r="G572" s="57">
        <f t="shared" si="43"/>
        <v>0</v>
      </c>
      <c r="H572" s="55"/>
      <c r="I572" s="77">
        <f t="shared" si="42"/>
        <v>0</v>
      </c>
      <c r="J572" s="68"/>
      <c r="K572" s="68"/>
      <c r="V572" s="5"/>
    </row>
    <row r="573" spans="1:22" s="6" customFormat="1" ht="10.199999999999999" x14ac:dyDescent="0.2">
      <c r="A573" s="81" t="str">
        <f t="shared" si="44"/>
        <v>7.6.12</v>
      </c>
      <c r="B573" s="82" t="s">
        <v>1162</v>
      </c>
      <c r="C573" s="81" t="s">
        <v>1123</v>
      </c>
      <c r="D573" s="18" t="s">
        <v>1163</v>
      </c>
      <c r="E573" s="1"/>
      <c r="F573" s="56" t="s">
        <v>76</v>
      </c>
      <c r="G573" s="57">
        <f t="shared" si="43"/>
        <v>0</v>
      </c>
      <c r="H573" s="55"/>
      <c r="I573" s="77">
        <f>IF(F573="","",(ROUND(G573*H573,2)))</f>
        <v>0</v>
      </c>
      <c r="J573" s="68"/>
      <c r="K573" s="68"/>
      <c r="V573" s="5"/>
    </row>
    <row r="574" spans="1:22" s="6" customFormat="1" ht="10.199999999999999" x14ac:dyDescent="0.2">
      <c r="A574" s="81" t="str">
        <f t="shared" si="44"/>
        <v>7.6.13</v>
      </c>
      <c r="B574" s="82" t="s">
        <v>1164</v>
      </c>
      <c r="C574" s="81" t="s">
        <v>1123</v>
      </c>
      <c r="D574" s="18" t="s">
        <v>1165</v>
      </c>
      <c r="E574" s="1"/>
      <c r="F574" s="56" t="s">
        <v>76</v>
      </c>
      <c r="G574" s="57">
        <f t="shared" si="43"/>
        <v>0</v>
      </c>
      <c r="H574" s="55"/>
      <c r="I574" s="77">
        <f>IF(F574="","",(ROUND(G574*H574,2)))</f>
        <v>0</v>
      </c>
      <c r="J574" s="68"/>
      <c r="K574" s="68"/>
      <c r="V574" s="5"/>
    </row>
    <row r="575" spans="1:22" s="6" customFormat="1" ht="10.199999999999999" x14ac:dyDescent="0.2">
      <c r="A575" s="81" t="str">
        <f t="shared" si="44"/>
        <v>7.7</v>
      </c>
      <c r="B575" s="82"/>
      <c r="C575" s="81"/>
      <c r="D575" s="18" t="s">
        <v>1166</v>
      </c>
      <c r="E575" s="1"/>
      <c r="F575" s="56"/>
      <c r="G575" s="57" t="str">
        <f t="shared" si="43"/>
        <v/>
      </c>
      <c r="H575" s="55"/>
      <c r="I575" s="77" t="str">
        <f t="shared" si="42"/>
        <v/>
      </c>
      <c r="J575" s="68"/>
      <c r="K575" s="68"/>
      <c r="V575" s="5"/>
    </row>
    <row r="576" spans="1:22" s="6" customFormat="1" ht="10.199999999999999" x14ac:dyDescent="0.2">
      <c r="A576" s="81" t="str">
        <f t="shared" si="44"/>
        <v>7.7.1</v>
      </c>
      <c r="B576" s="82" t="s">
        <v>1167</v>
      </c>
      <c r="C576" s="81" t="s">
        <v>1123</v>
      </c>
      <c r="D576" s="18" t="s">
        <v>1168</v>
      </c>
      <c r="E576" s="1"/>
      <c r="F576" s="56" t="s">
        <v>56</v>
      </c>
      <c r="G576" s="57">
        <f t="shared" si="43"/>
        <v>0</v>
      </c>
      <c r="H576" s="55"/>
      <c r="I576" s="77">
        <f t="shared" si="42"/>
        <v>0</v>
      </c>
      <c r="J576" s="68"/>
      <c r="K576" s="68"/>
      <c r="V576" s="5"/>
    </row>
    <row r="577" spans="1:22" s="6" customFormat="1" ht="10.199999999999999" x14ac:dyDescent="0.2">
      <c r="A577" s="81" t="str">
        <f t="shared" si="44"/>
        <v>7.7.2</v>
      </c>
      <c r="B577" s="82" t="s">
        <v>1169</v>
      </c>
      <c r="C577" s="81" t="s">
        <v>1123</v>
      </c>
      <c r="D577" s="18" t="s">
        <v>1170</v>
      </c>
      <c r="E577" s="1"/>
      <c r="F577" s="56" t="s">
        <v>56</v>
      </c>
      <c r="G577" s="57">
        <f t="shared" si="43"/>
        <v>0</v>
      </c>
      <c r="H577" s="55"/>
      <c r="I577" s="77">
        <f t="shared" si="42"/>
        <v>0</v>
      </c>
      <c r="J577" s="68"/>
      <c r="K577" s="68"/>
      <c r="V577" s="5"/>
    </row>
    <row r="578" spans="1:22" s="6" customFormat="1" ht="20.399999999999999" x14ac:dyDescent="0.2">
      <c r="A578" s="81" t="str">
        <f t="shared" si="44"/>
        <v>7.7.3</v>
      </c>
      <c r="B578" s="82" t="s">
        <v>1171</v>
      </c>
      <c r="C578" s="81" t="s">
        <v>1123</v>
      </c>
      <c r="D578" s="18" t="s">
        <v>1172</v>
      </c>
      <c r="E578" s="1"/>
      <c r="F578" s="56" t="s">
        <v>56</v>
      </c>
      <c r="G578" s="57">
        <f t="shared" si="43"/>
        <v>0</v>
      </c>
      <c r="H578" s="55"/>
      <c r="I578" s="77">
        <f t="shared" si="42"/>
        <v>0</v>
      </c>
      <c r="J578" s="68"/>
      <c r="K578" s="68"/>
      <c r="V578" s="5"/>
    </row>
    <row r="579" spans="1:22" s="6" customFormat="1" ht="20.399999999999999" x14ac:dyDescent="0.2">
      <c r="A579" s="81" t="str">
        <f t="shared" si="44"/>
        <v>7.7.4</v>
      </c>
      <c r="B579" s="82" t="s">
        <v>1173</v>
      </c>
      <c r="C579" s="81" t="s">
        <v>1123</v>
      </c>
      <c r="D579" s="18" t="s">
        <v>1174</v>
      </c>
      <c r="E579" s="1"/>
      <c r="F579" s="56" t="s">
        <v>56</v>
      </c>
      <c r="G579" s="57">
        <f t="shared" si="43"/>
        <v>0</v>
      </c>
      <c r="H579" s="55"/>
      <c r="I579" s="77">
        <f t="shared" si="42"/>
        <v>0</v>
      </c>
      <c r="J579" s="68"/>
      <c r="K579" s="68"/>
      <c r="V579" s="5"/>
    </row>
    <row r="580" spans="1:22" s="6" customFormat="1" ht="10.199999999999999" x14ac:dyDescent="0.2">
      <c r="A580" s="81" t="str">
        <f t="shared" si="44"/>
        <v>7.8</v>
      </c>
      <c r="B580" s="82"/>
      <c r="C580" s="81"/>
      <c r="D580" s="18" t="s">
        <v>1175</v>
      </c>
      <c r="E580" s="1"/>
      <c r="F580" s="56"/>
      <c r="G580" s="57" t="str">
        <f t="shared" si="43"/>
        <v/>
      </c>
      <c r="H580" s="55"/>
      <c r="I580" s="77" t="str">
        <f t="shared" si="42"/>
        <v/>
      </c>
      <c r="J580" s="68"/>
      <c r="K580" s="68"/>
      <c r="V580" s="5"/>
    </row>
    <row r="581" spans="1:22" s="6" customFormat="1" ht="20.399999999999999" x14ac:dyDescent="0.2">
      <c r="A581" s="81" t="str">
        <f t="shared" si="44"/>
        <v>7.8.1</v>
      </c>
      <c r="B581" s="82" t="s">
        <v>1176</v>
      </c>
      <c r="C581" s="81" t="s">
        <v>1123</v>
      </c>
      <c r="D581" s="18" t="s">
        <v>1177</v>
      </c>
      <c r="E581" s="1"/>
      <c r="F581" s="56" t="s">
        <v>56</v>
      </c>
      <c r="G581" s="57">
        <f t="shared" si="43"/>
        <v>0</v>
      </c>
      <c r="H581" s="55"/>
      <c r="I581" s="77">
        <f t="shared" si="42"/>
        <v>0</v>
      </c>
      <c r="J581" s="68"/>
      <c r="K581" s="68"/>
      <c r="V581" s="5"/>
    </row>
    <row r="582" spans="1:22" s="6" customFormat="1" ht="20.399999999999999" x14ac:dyDescent="0.2">
      <c r="A582" s="81" t="str">
        <f t="shared" si="44"/>
        <v>7.8.2</v>
      </c>
      <c r="B582" s="82" t="s">
        <v>1178</v>
      </c>
      <c r="C582" s="81" t="s">
        <v>1123</v>
      </c>
      <c r="D582" s="18" t="s">
        <v>1179</v>
      </c>
      <c r="E582" s="1"/>
      <c r="F582" s="56" t="s">
        <v>56</v>
      </c>
      <c r="G582" s="57">
        <f t="shared" si="43"/>
        <v>0</v>
      </c>
      <c r="H582" s="55"/>
      <c r="I582" s="77">
        <f t="shared" si="42"/>
        <v>0</v>
      </c>
      <c r="J582" s="68"/>
      <c r="K582" s="68"/>
      <c r="V582" s="5"/>
    </row>
    <row r="583" spans="1:22" s="6" customFormat="1" ht="20.399999999999999" x14ac:dyDescent="0.2">
      <c r="A583" s="81" t="str">
        <f t="shared" si="44"/>
        <v>7.8.3</v>
      </c>
      <c r="B583" s="82" t="s">
        <v>1180</v>
      </c>
      <c r="C583" s="81" t="s">
        <v>1123</v>
      </c>
      <c r="D583" s="18" t="s">
        <v>1181</v>
      </c>
      <c r="E583" s="1"/>
      <c r="F583" s="56" t="s">
        <v>56</v>
      </c>
      <c r="G583" s="57">
        <f t="shared" si="43"/>
        <v>0</v>
      </c>
      <c r="H583" s="55"/>
      <c r="I583" s="77">
        <f t="shared" si="42"/>
        <v>0</v>
      </c>
      <c r="J583" s="68"/>
      <c r="K583" s="68"/>
      <c r="V583" s="5"/>
    </row>
    <row r="584" spans="1:22" s="6" customFormat="1" ht="20.399999999999999" x14ac:dyDescent="0.2">
      <c r="A584" s="81" t="str">
        <f t="shared" si="44"/>
        <v>7.8.4</v>
      </c>
      <c r="B584" s="82" t="s">
        <v>1182</v>
      </c>
      <c r="C584" s="81" t="s">
        <v>1123</v>
      </c>
      <c r="D584" s="18" t="s">
        <v>1183</v>
      </c>
      <c r="E584" s="1"/>
      <c r="F584" s="56" t="s">
        <v>56</v>
      </c>
      <c r="G584" s="57">
        <f t="shared" si="43"/>
        <v>0</v>
      </c>
      <c r="H584" s="55"/>
      <c r="I584" s="77">
        <f t="shared" si="42"/>
        <v>0</v>
      </c>
      <c r="J584" s="68"/>
      <c r="K584" s="68"/>
      <c r="V584" s="5"/>
    </row>
    <row r="585" spans="1:22" s="6" customFormat="1" ht="10.199999999999999" x14ac:dyDescent="0.2">
      <c r="A585" s="81" t="str">
        <f t="shared" si="44"/>
        <v>7.9</v>
      </c>
      <c r="B585" s="82"/>
      <c r="C585" s="81"/>
      <c r="D585" s="18" t="s">
        <v>1184</v>
      </c>
      <c r="E585" s="1"/>
      <c r="F585" s="56"/>
      <c r="G585" s="57" t="str">
        <f t="shared" si="43"/>
        <v/>
      </c>
      <c r="H585" s="55"/>
      <c r="I585" s="77" t="str">
        <f t="shared" si="42"/>
        <v/>
      </c>
      <c r="J585" s="68"/>
      <c r="K585" s="68"/>
      <c r="V585" s="5"/>
    </row>
    <row r="586" spans="1:22" s="6" customFormat="1" ht="10.199999999999999" x14ac:dyDescent="0.2">
      <c r="A586" s="81" t="str">
        <f t="shared" si="44"/>
        <v>7.9.1</v>
      </c>
      <c r="B586" s="82" t="s">
        <v>1185</v>
      </c>
      <c r="C586" s="81" t="s">
        <v>1123</v>
      </c>
      <c r="D586" s="18" t="s">
        <v>1186</v>
      </c>
      <c r="E586" s="1"/>
      <c r="F586" s="56" t="s">
        <v>56</v>
      </c>
      <c r="G586" s="57">
        <f t="shared" si="43"/>
        <v>0</v>
      </c>
      <c r="H586" s="55"/>
      <c r="I586" s="77">
        <f t="shared" si="42"/>
        <v>0</v>
      </c>
      <c r="J586" s="68"/>
      <c r="K586" s="68"/>
      <c r="V586" s="5"/>
    </row>
    <row r="587" spans="1:22" s="6" customFormat="1" ht="10.199999999999999" x14ac:dyDescent="0.2">
      <c r="A587" s="81" t="str">
        <f t="shared" si="44"/>
        <v>7.9.2</v>
      </c>
      <c r="B587" s="82" t="s">
        <v>1187</v>
      </c>
      <c r="C587" s="81" t="s">
        <v>1123</v>
      </c>
      <c r="D587" s="18" t="s">
        <v>1186</v>
      </c>
      <c r="E587" s="1"/>
      <c r="F587" s="56" t="s">
        <v>56</v>
      </c>
      <c r="G587" s="57">
        <f t="shared" si="43"/>
        <v>0</v>
      </c>
      <c r="H587" s="55"/>
      <c r="I587" s="77">
        <f t="shared" si="42"/>
        <v>0</v>
      </c>
      <c r="J587" s="68"/>
      <c r="K587" s="68"/>
      <c r="V587" s="5"/>
    </row>
    <row r="588" spans="1:22" s="6" customFormat="1" ht="10.199999999999999" x14ac:dyDescent="0.2">
      <c r="A588" s="81" t="str">
        <f t="shared" si="44"/>
        <v>7.9.3</v>
      </c>
      <c r="B588" s="82" t="s">
        <v>1188</v>
      </c>
      <c r="C588" s="81" t="s">
        <v>1123</v>
      </c>
      <c r="D588" s="18" t="s">
        <v>1186</v>
      </c>
      <c r="E588" s="1"/>
      <c r="F588" s="56" t="s">
        <v>56</v>
      </c>
      <c r="G588" s="57">
        <f t="shared" si="43"/>
        <v>0</v>
      </c>
      <c r="H588" s="55"/>
      <c r="I588" s="77">
        <f t="shared" ref="I588:I624" si="45">IF(F588="","",(ROUND(G588*H588,2)))</f>
        <v>0</v>
      </c>
      <c r="J588" s="68"/>
      <c r="K588" s="68"/>
      <c r="V588" s="5"/>
    </row>
    <row r="589" spans="1:22" s="6" customFormat="1" ht="10.199999999999999" x14ac:dyDescent="0.2">
      <c r="A589" s="81" t="str">
        <f t="shared" si="44"/>
        <v>7.10</v>
      </c>
      <c r="B589" s="82"/>
      <c r="C589" s="81"/>
      <c r="D589" s="18" t="s">
        <v>1189</v>
      </c>
      <c r="E589" s="1"/>
      <c r="F589" s="56"/>
      <c r="G589" s="57" t="str">
        <f t="shared" si="43"/>
        <v/>
      </c>
      <c r="H589" s="55"/>
      <c r="I589" s="77" t="str">
        <f t="shared" si="45"/>
        <v/>
      </c>
      <c r="J589" s="68"/>
      <c r="K589" s="68"/>
      <c r="V589" s="5"/>
    </row>
    <row r="590" spans="1:22" s="6" customFormat="1" ht="20.399999999999999" x14ac:dyDescent="0.2">
      <c r="A590" s="81" t="str">
        <f t="shared" si="44"/>
        <v>7.10.1</v>
      </c>
      <c r="B590" s="82" t="s">
        <v>1190</v>
      </c>
      <c r="C590" s="81" t="s">
        <v>1123</v>
      </c>
      <c r="D590" s="18" t="s">
        <v>1191</v>
      </c>
      <c r="E590" s="1"/>
      <c r="F590" s="56" t="s">
        <v>56</v>
      </c>
      <c r="G590" s="57">
        <f t="shared" si="43"/>
        <v>0</v>
      </c>
      <c r="H590" s="55"/>
      <c r="I590" s="77">
        <f t="shared" si="45"/>
        <v>0</v>
      </c>
      <c r="J590" s="68"/>
      <c r="K590" s="68"/>
      <c r="V590" s="5"/>
    </row>
    <row r="591" spans="1:22" s="6" customFormat="1" ht="20.399999999999999" x14ac:dyDescent="0.2">
      <c r="A591" s="81" t="str">
        <f t="shared" si="44"/>
        <v>7.10.2</v>
      </c>
      <c r="B591" s="82" t="s">
        <v>1192</v>
      </c>
      <c r="C591" s="81" t="s">
        <v>1123</v>
      </c>
      <c r="D591" s="18" t="s">
        <v>1193</v>
      </c>
      <c r="E591" s="1"/>
      <c r="F591" s="56" t="s">
        <v>56</v>
      </c>
      <c r="G591" s="57">
        <f t="shared" si="43"/>
        <v>0</v>
      </c>
      <c r="H591" s="55"/>
      <c r="I591" s="77">
        <f t="shared" si="45"/>
        <v>0</v>
      </c>
      <c r="J591" s="68"/>
      <c r="K591" s="68"/>
      <c r="V591" s="5"/>
    </row>
    <row r="592" spans="1:22" s="6" customFormat="1" ht="10.199999999999999" x14ac:dyDescent="0.2">
      <c r="A592" s="81" t="str">
        <f t="shared" si="44"/>
        <v>7.11</v>
      </c>
      <c r="B592" s="82"/>
      <c r="C592" s="81"/>
      <c r="D592" s="18" t="s">
        <v>1194</v>
      </c>
      <c r="E592" s="1"/>
      <c r="F592" s="56"/>
      <c r="G592" s="57" t="str">
        <f t="shared" si="43"/>
        <v/>
      </c>
      <c r="H592" s="55"/>
      <c r="I592" s="77" t="str">
        <f t="shared" si="45"/>
        <v/>
      </c>
      <c r="J592" s="68"/>
      <c r="K592" s="68"/>
      <c r="V592" s="5"/>
    </row>
    <row r="593" spans="1:22" s="6" customFormat="1" ht="10.199999999999999" x14ac:dyDescent="0.2">
      <c r="A593" s="81" t="str">
        <f t="shared" si="44"/>
        <v>7.11.1</v>
      </c>
      <c r="B593" s="82" t="s">
        <v>1195</v>
      </c>
      <c r="C593" s="81" t="s">
        <v>1196</v>
      </c>
      <c r="D593" s="18" t="s">
        <v>1197</v>
      </c>
      <c r="E593" s="1"/>
      <c r="F593" s="56" t="s">
        <v>56</v>
      </c>
      <c r="G593" s="57">
        <f t="shared" si="43"/>
        <v>0</v>
      </c>
      <c r="H593" s="55"/>
      <c r="I593" s="77">
        <f t="shared" si="45"/>
        <v>0</v>
      </c>
      <c r="J593" s="68"/>
      <c r="K593" s="68"/>
      <c r="V593" s="5"/>
    </row>
    <row r="594" spans="1:22" s="6" customFormat="1" ht="10.199999999999999" x14ac:dyDescent="0.2">
      <c r="A594" s="81" t="str">
        <f t="shared" si="44"/>
        <v>7.11.2</v>
      </c>
      <c r="B594" s="82" t="s">
        <v>1198</v>
      </c>
      <c r="C594" s="81" t="s">
        <v>884</v>
      </c>
      <c r="D594" s="18" t="s">
        <v>1199</v>
      </c>
      <c r="E594" s="1"/>
      <c r="F594" s="56" t="s">
        <v>56</v>
      </c>
      <c r="G594" s="57">
        <f t="shared" si="43"/>
        <v>0</v>
      </c>
      <c r="H594" s="55"/>
      <c r="I594" s="77">
        <f t="shared" si="45"/>
        <v>0</v>
      </c>
      <c r="J594" s="68"/>
      <c r="K594" s="68"/>
      <c r="V594" s="5"/>
    </row>
    <row r="595" spans="1:22" s="6" customFormat="1" ht="10.199999999999999" x14ac:dyDescent="0.2">
      <c r="A595" s="81" t="str">
        <f t="shared" si="44"/>
        <v>7.11.3</v>
      </c>
      <c r="B595" s="82" t="s">
        <v>1200</v>
      </c>
      <c r="C595" s="81" t="s">
        <v>884</v>
      </c>
      <c r="D595" s="18" t="s">
        <v>1201</v>
      </c>
      <c r="E595" s="1"/>
      <c r="F595" s="56" t="s">
        <v>95</v>
      </c>
      <c r="G595" s="57">
        <f t="shared" si="43"/>
        <v>0</v>
      </c>
      <c r="H595" s="55"/>
      <c r="I595" s="77">
        <f t="shared" si="45"/>
        <v>0</v>
      </c>
      <c r="J595" s="68"/>
      <c r="K595" s="68"/>
      <c r="V595" s="5"/>
    </row>
    <row r="596" spans="1:22" s="6" customFormat="1" ht="10.199999999999999" x14ac:dyDescent="0.2">
      <c r="A596" s="81" t="str">
        <f t="shared" si="44"/>
        <v>7.11.4</v>
      </c>
      <c r="B596" s="82" t="s">
        <v>1202</v>
      </c>
      <c r="C596" s="81" t="s">
        <v>1203</v>
      </c>
      <c r="D596" s="18" t="s">
        <v>1204</v>
      </c>
      <c r="E596" s="1"/>
      <c r="F596" s="56" t="s">
        <v>56</v>
      </c>
      <c r="G596" s="57">
        <f t="shared" si="43"/>
        <v>0</v>
      </c>
      <c r="H596" s="55"/>
      <c r="I596" s="77">
        <f t="shared" si="45"/>
        <v>0</v>
      </c>
      <c r="J596" s="68"/>
      <c r="K596" s="68"/>
      <c r="V596" s="5"/>
    </row>
    <row r="597" spans="1:22" s="6" customFormat="1" ht="10.199999999999999" x14ac:dyDescent="0.2">
      <c r="A597" s="81" t="str">
        <f t="shared" si="44"/>
        <v>7.11.5</v>
      </c>
      <c r="B597" s="82" t="s">
        <v>1205</v>
      </c>
      <c r="C597" s="81" t="s">
        <v>1206</v>
      </c>
      <c r="D597" s="18" t="s">
        <v>1207</v>
      </c>
      <c r="E597" s="1"/>
      <c r="F597" s="56" t="s">
        <v>56</v>
      </c>
      <c r="G597" s="57">
        <f t="shared" si="43"/>
        <v>0</v>
      </c>
      <c r="H597" s="55"/>
      <c r="I597" s="77">
        <f t="shared" si="45"/>
        <v>0</v>
      </c>
      <c r="J597" s="68"/>
      <c r="K597" s="68"/>
      <c r="V597" s="5"/>
    </row>
    <row r="598" spans="1:22" s="6" customFormat="1" ht="10.199999999999999" x14ac:dyDescent="0.2">
      <c r="A598" s="81" t="str">
        <f t="shared" si="44"/>
        <v>7.11.6</v>
      </c>
      <c r="B598" s="82" t="s">
        <v>1208</v>
      </c>
      <c r="C598" s="81" t="s">
        <v>1206</v>
      </c>
      <c r="D598" s="18" t="s">
        <v>1209</v>
      </c>
      <c r="E598" s="1"/>
      <c r="F598" s="56" t="s">
        <v>56</v>
      </c>
      <c r="G598" s="57">
        <f t="shared" ref="G598:G638" si="46">IF(F598="","",0)</f>
        <v>0</v>
      </c>
      <c r="H598" s="55"/>
      <c r="I598" s="77">
        <f t="shared" si="45"/>
        <v>0</v>
      </c>
      <c r="J598" s="68"/>
      <c r="K598" s="68"/>
      <c r="V598" s="5"/>
    </row>
    <row r="599" spans="1:22" s="6" customFormat="1" ht="10.199999999999999" x14ac:dyDescent="0.2">
      <c r="A599" s="81" t="str">
        <f t="shared" si="44"/>
        <v>7.11.7</v>
      </c>
      <c r="B599" s="82" t="s">
        <v>1210</v>
      </c>
      <c r="C599" s="81" t="s">
        <v>1206</v>
      </c>
      <c r="D599" s="18" t="s">
        <v>1211</v>
      </c>
      <c r="E599" s="1"/>
      <c r="F599" s="56" t="s">
        <v>56</v>
      </c>
      <c r="G599" s="57">
        <f t="shared" si="46"/>
        <v>0</v>
      </c>
      <c r="H599" s="55"/>
      <c r="I599" s="77">
        <f t="shared" si="45"/>
        <v>0</v>
      </c>
      <c r="J599" s="68"/>
      <c r="K599" s="68"/>
      <c r="V599" s="5"/>
    </row>
    <row r="600" spans="1:22" s="6" customFormat="1" ht="10.199999999999999" x14ac:dyDescent="0.2">
      <c r="A600" s="81" t="str">
        <f t="shared" si="44"/>
        <v>7.11.8</v>
      </c>
      <c r="B600" s="82" t="s">
        <v>1212</v>
      </c>
      <c r="C600" s="81" t="s">
        <v>1206</v>
      </c>
      <c r="D600" s="18" t="s">
        <v>1213</v>
      </c>
      <c r="E600" s="1"/>
      <c r="F600" s="56" t="s">
        <v>56</v>
      </c>
      <c r="G600" s="57">
        <f t="shared" si="46"/>
        <v>0</v>
      </c>
      <c r="H600" s="55"/>
      <c r="I600" s="77">
        <f t="shared" si="45"/>
        <v>0</v>
      </c>
      <c r="J600" s="68"/>
      <c r="K600" s="68"/>
      <c r="V600" s="5"/>
    </row>
    <row r="601" spans="1:22" s="6" customFormat="1" ht="10.199999999999999" x14ac:dyDescent="0.2">
      <c r="A601" s="81" t="str">
        <f t="shared" si="44"/>
        <v>7.11.9</v>
      </c>
      <c r="B601" s="82" t="s">
        <v>1214</v>
      </c>
      <c r="C601" s="81" t="s">
        <v>28</v>
      </c>
      <c r="D601" s="18" t="s">
        <v>1215</v>
      </c>
      <c r="E601" s="1"/>
      <c r="F601" s="56" t="s">
        <v>56</v>
      </c>
      <c r="G601" s="57">
        <f t="shared" si="46"/>
        <v>0</v>
      </c>
      <c r="H601" s="55"/>
      <c r="I601" s="77">
        <f t="shared" si="45"/>
        <v>0</v>
      </c>
      <c r="J601" s="68"/>
      <c r="K601" s="68"/>
      <c r="V601" s="5"/>
    </row>
    <row r="602" spans="1:22" s="6" customFormat="1" ht="10.199999999999999" x14ac:dyDescent="0.2">
      <c r="A602" s="81" t="str">
        <f t="shared" si="44"/>
        <v>7.11.10</v>
      </c>
      <c r="B602" s="82" t="s">
        <v>1216</v>
      </c>
      <c r="C602" s="81" t="s">
        <v>28</v>
      </c>
      <c r="D602" s="18" t="s">
        <v>1217</v>
      </c>
      <c r="E602" s="1"/>
      <c r="F602" s="56" t="s">
        <v>56</v>
      </c>
      <c r="G602" s="57">
        <f t="shared" si="46"/>
        <v>0</v>
      </c>
      <c r="H602" s="55"/>
      <c r="I602" s="77">
        <f t="shared" si="45"/>
        <v>0</v>
      </c>
      <c r="J602" s="68"/>
      <c r="K602" s="68"/>
      <c r="V602" s="5"/>
    </row>
    <row r="603" spans="1:22" s="6" customFormat="1" ht="10.199999999999999" x14ac:dyDescent="0.2">
      <c r="A603" s="81" t="str">
        <f t="shared" si="44"/>
        <v>7.11.11</v>
      </c>
      <c r="B603" s="82" t="s">
        <v>1218</v>
      </c>
      <c r="C603" s="81" t="s">
        <v>28</v>
      </c>
      <c r="D603" s="18" t="s">
        <v>1219</v>
      </c>
      <c r="E603" s="1"/>
      <c r="F603" s="56" t="s">
        <v>56</v>
      </c>
      <c r="G603" s="57">
        <f t="shared" si="46"/>
        <v>0</v>
      </c>
      <c r="H603" s="55"/>
      <c r="I603" s="77">
        <f t="shared" si="45"/>
        <v>0</v>
      </c>
      <c r="J603" s="68"/>
      <c r="K603" s="68"/>
      <c r="V603" s="5"/>
    </row>
    <row r="604" spans="1:22" s="6" customFormat="1" ht="10.199999999999999" x14ac:dyDescent="0.2">
      <c r="A604" s="81" t="str">
        <f t="shared" si="44"/>
        <v>7.11.12</v>
      </c>
      <c r="B604" s="82" t="s">
        <v>1220</v>
      </c>
      <c r="C604" s="81" t="s">
        <v>1221</v>
      </c>
      <c r="D604" s="18" t="s">
        <v>1222</v>
      </c>
      <c r="E604" s="1"/>
      <c r="F604" s="56" t="s">
        <v>76</v>
      </c>
      <c r="G604" s="57">
        <f t="shared" si="46"/>
        <v>0</v>
      </c>
      <c r="H604" s="55"/>
      <c r="I604" s="77">
        <f t="shared" si="45"/>
        <v>0</v>
      </c>
      <c r="J604" s="68"/>
      <c r="K604" s="68"/>
      <c r="V604" s="5"/>
    </row>
    <row r="605" spans="1:22" s="6" customFormat="1" ht="10.199999999999999" x14ac:dyDescent="0.2">
      <c r="A605" s="81" t="str">
        <f t="shared" si="44"/>
        <v>7.11.13</v>
      </c>
      <c r="B605" s="82" t="s">
        <v>1223</v>
      </c>
      <c r="C605" s="81" t="s">
        <v>1221</v>
      </c>
      <c r="D605" s="18" t="s">
        <v>1224</v>
      </c>
      <c r="E605" s="1"/>
      <c r="F605" s="56" t="s">
        <v>76</v>
      </c>
      <c r="G605" s="57">
        <f t="shared" si="46"/>
        <v>0</v>
      </c>
      <c r="H605" s="55"/>
      <c r="I605" s="77">
        <f t="shared" si="45"/>
        <v>0</v>
      </c>
      <c r="J605" s="68"/>
      <c r="K605" s="68"/>
      <c r="V605" s="5"/>
    </row>
    <row r="606" spans="1:22" s="6" customFormat="1" ht="10.199999999999999" x14ac:dyDescent="0.2">
      <c r="A606" s="81" t="str">
        <f t="shared" si="44"/>
        <v>7.11.14</v>
      </c>
      <c r="B606" s="82" t="s">
        <v>1225</v>
      </c>
      <c r="C606" s="81" t="s">
        <v>1226</v>
      </c>
      <c r="D606" s="18" t="s">
        <v>1227</v>
      </c>
      <c r="E606" s="1"/>
      <c r="F606" s="56" t="s">
        <v>56</v>
      </c>
      <c r="G606" s="57">
        <f t="shared" si="46"/>
        <v>0</v>
      </c>
      <c r="H606" s="55"/>
      <c r="I606" s="77">
        <f t="shared" si="45"/>
        <v>0</v>
      </c>
      <c r="J606" s="68"/>
      <c r="K606" s="68"/>
      <c r="V606" s="5"/>
    </row>
    <row r="607" spans="1:22" s="6" customFormat="1" ht="10.199999999999999" x14ac:dyDescent="0.2">
      <c r="A607" s="81" t="str">
        <f t="shared" si="44"/>
        <v>7.11.15</v>
      </c>
      <c r="B607" s="82" t="s">
        <v>1228</v>
      </c>
      <c r="C607" s="81" t="s">
        <v>28</v>
      </c>
      <c r="D607" s="18" t="s">
        <v>1229</v>
      </c>
      <c r="E607" s="1"/>
      <c r="F607" s="56" t="s">
        <v>56</v>
      </c>
      <c r="G607" s="57">
        <f t="shared" si="46"/>
        <v>0</v>
      </c>
      <c r="H607" s="55"/>
      <c r="I607" s="77">
        <f t="shared" si="45"/>
        <v>0</v>
      </c>
      <c r="J607" s="68"/>
      <c r="K607" s="68"/>
      <c r="V607" s="5"/>
    </row>
    <row r="608" spans="1:22" s="6" customFormat="1" ht="10.199999999999999" x14ac:dyDescent="0.2">
      <c r="A608" s="81" t="s">
        <v>1230</v>
      </c>
      <c r="B608" s="82"/>
      <c r="C608" s="81" t="s">
        <v>28</v>
      </c>
      <c r="D608" s="18" t="s">
        <v>1231</v>
      </c>
      <c r="E608" s="1"/>
      <c r="F608" s="56"/>
      <c r="G608" s="57" t="str">
        <f t="shared" si="46"/>
        <v/>
      </c>
      <c r="H608" s="55"/>
      <c r="I608" s="77" t="str">
        <f t="shared" si="45"/>
        <v/>
      </c>
      <c r="J608" s="68"/>
      <c r="K608" s="68"/>
      <c r="V608" s="5"/>
    </row>
    <row r="609" spans="1:22" s="6" customFormat="1" ht="10.199999999999999" x14ac:dyDescent="0.2">
      <c r="A609" s="81" t="str">
        <f t="shared" si="44"/>
        <v>8.1</v>
      </c>
      <c r="B609" s="82"/>
      <c r="C609" s="81"/>
      <c r="D609" s="18" t="s">
        <v>1232</v>
      </c>
      <c r="E609" s="1"/>
      <c r="F609" s="56"/>
      <c r="G609" s="57" t="str">
        <f t="shared" si="46"/>
        <v/>
      </c>
      <c r="H609" s="55"/>
      <c r="I609" s="77" t="str">
        <f t="shared" si="45"/>
        <v/>
      </c>
      <c r="J609" s="68"/>
      <c r="K609" s="68"/>
      <c r="V609" s="5"/>
    </row>
    <row r="610" spans="1:22" s="6" customFormat="1" ht="10.199999999999999" x14ac:dyDescent="0.2">
      <c r="A610" s="81" t="str">
        <f t="shared" si="44"/>
        <v>8.1.1</v>
      </c>
      <c r="B610" s="82" t="s">
        <v>1233</v>
      </c>
      <c r="C610" s="81" t="s">
        <v>1234</v>
      </c>
      <c r="D610" s="18" t="s">
        <v>1235</v>
      </c>
      <c r="E610" s="1"/>
      <c r="F610" s="56" t="s">
        <v>95</v>
      </c>
      <c r="G610" s="57">
        <f t="shared" si="46"/>
        <v>0</v>
      </c>
      <c r="H610" s="55"/>
      <c r="I610" s="77">
        <f t="shared" si="45"/>
        <v>0</v>
      </c>
      <c r="J610" s="68"/>
      <c r="K610" s="68"/>
      <c r="V610" s="5"/>
    </row>
    <row r="611" spans="1:22" s="6" customFormat="1" ht="10.199999999999999" x14ac:dyDescent="0.2">
      <c r="A611" s="81" t="str">
        <f t="shared" si="44"/>
        <v>8.1.2</v>
      </c>
      <c r="B611" s="82" t="s">
        <v>1236</v>
      </c>
      <c r="C611" s="81" t="s">
        <v>28</v>
      </c>
      <c r="D611" s="18" t="s">
        <v>1237</v>
      </c>
      <c r="E611" s="1"/>
      <c r="F611" s="56" t="s">
        <v>167</v>
      </c>
      <c r="G611" s="57">
        <f t="shared" si="46"/>
        <v>0</v>
      </c>
      <c r="H611" s="55"/>
      <c r="I611" s="77">
        <f t="shared" si="45"/>
        <v>0</v>
      </c>
      <c r="J611" s="68"/>
      <c r="K611" s="68"/>
      <c r="V611" s="5"/>
    </row>
    <row r="612" spans="1:22" s="6" customFormat="1" ht="10.199999999999999" x14ac:dyDescent="0.2">
      <c r="A612" s="81" t="str">
        <f t="shared" ref="A612:A638" si="47">IF(F611="",A611&amp;".1",IF(F612="",LEFT(LEFT(A611,LEN(LEFT(A611,FIND("☃",SUBSTITUTE(A611,".","☃",LEN(A611)-LEN(SUBSTITUTE(A611,".",""))))))-1),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&amp;RIGHT(LEFT(A611,LEN(LEFT(A611,FIND("☃",SUBSTITUTE(A611,".","☃",LEN(A611)-LEN(SUBSTITUTE(A611,".",""))))))-1),LEN(LEFT(A611,LEN(LEFT(A611,FIND("☃",SUBSTITUTE(A611,".","☃",LEN(A611)-LEN(SUBSTITUTE(A611,".",""))))))-1))-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+1,(LEFT(A611,FIND("☃",SUBSTITUTE(A611,".","☃",LEN(A611)-LEN(SUBSTITUTE(A611,".","")))))&amp;RIGHT(A611,LEN(A611)-FIND("☃",SUBSTITUTE(A611,".","☃",LEN(A611)-LEN(SUBSTITUTE(A611,".","")))))+1)))</f>
        <v>8.1.3</v>
      </c>
      <c r="B612" s="82" t="s">
        <v>1238</v>
      </c>
      <c r="C612" s="81" t="s">
        <v>28</v>
      </c>
      <c r="D612" s="18" t="s">
        <v>1239</v>
      </c>
      <c r="E612" s="1"/>
      <c r="F612" s="56" t="s">
        <v>95</v>
      </c>
      <c r="G612" s="57">
        <f t="shared" si="46"/>
        <v>0</v>
      </c>
      <c r="H612" s="55"/>
      <c r="I612" s="77">
        <f t="shared" si="45"/>
        <v>0</v>
      </c>
      <c r="J612" s="68"/>
      <c r="K612" s="68"/>
      <c r="V612" s="5"/>
    </row>
    <row r="613" spans="1:22" s="6" customFormat="1" ht="10.199999999999999" x14ac:dyDescent="0.2">
      <c r="A613" s="81" t="str">
        <f t="shared" si="47"/>
        <v>8.1.4</v>
      </c>
      <c r="B613" s="82" t="s">
        <v>1240</v>
      </c>
      <c r="C613" s="81" t="s">
        <v>28</v>
      </c>
      <c r="D613" s="18" t="s">
        <v>1241</v>
      </c>
      <c r="E613" s="1"/>
      <c r="F613" s="56" t="s">
        <v>167</v>
      </c>
      <c r="G613" s="57">
        <f t="shared" si="46"/>
        <v>0</v>
      </c>
      <c r="H613" s="55"/>
      <c r="I613" s="77">
        <f t="shared" si="45"/>
        <v>0</v>
      </c>
      <c r="J613" s="68"/>
      <c r="K613" s="68"/>
      <c r="V613" s="5"/>
    </row>
    <row r="614" spans="1:22" s="6" customFormat="1" ht="10.199999999999999" x14ac:dyDescent="0.2">
      <c r="A614" s="81" t="str">
        <f t="shared" si="47"/>
        <v>8.1.5</v>
      </c>
      <c r="B614" s="82" t="s">
        <v>1242</v>
      </c>
      <c r="C614" s="81" t="s">
        <v>28</v>
      </c>
      <c r="D614" s="18" t="s">
        <v>1243</v>
      </c>
      <c r="E614" s="1"/>
      <c r="F614" s="56" t="s">
        <v>76</v>
      </c>
      <c r="G614" s="57">
        <f t="shared" si="46"/>
        <v>0</v>
      </c>
      <c r="H614" s="55"/>
      <c r="I614" s="77">
        <f t="shared" si="45"/>
        <v>0</v>
      </c>
      <c r="J614" s="68"/>
      <c r="K614" s="68"/>
      <c r="V614" s="5"/>
    </row>
    <row r="615" spans="1:22" s="6" customFormat="1" ht="10.199999999999999" x14ac:dyDescent="0.2">
      <c r="A615" s="81" t="str">
        <f t="shared" si="47"/>
        <v>8.1.6</v>
      </c>
      <c r="B615" s="82" t="s">
        <v>1244</v>
      </c>
      <c r="C615" s="81" t="s">
        <v>28</v>
      </c>
      <c r="D615" s="18" t="s">
        <v>1245</v>
      </c>
      <c r="E615" s="1"/>
      <c r="F615" s="56" t="s">
        <v>76</v>
      </c>
      <c r="G615" s="57">
        <f t="shared" si="46"/>
        <v>0</v>
      </c>
      <c r="H615" s="55"/>
      <c r="I615" s="77">
        <f t="shared" si="45"/>
        <v>0</v>
      </c>
      <c r="J615" s="68"/>
      <c r="K615" s="68"/>
      <c r="V615" s="5"/>
    </row>
    <row r="616" spans="1:22" s="6" customFormat="1" ht="10.199999999999999" x14ac:dyDescent="0.2">
      <c r="A616" s="81" t="str">
        <f t="shared" si="47"/>
        <v>8.1.7</v>
      </c>
      <c r="B616" s="82" t="s">
        <v>1246</v>
      </c>
      <c r="C616" s="81" t="s">
        <v>28</v>
      </c>
      <c r="D616" s="18" t="s">
        <v>1247</v>
      </c>
      <c r="E616" s="1"/>
      <c r="F616" s="56" t="s">
        <v>76</v>
      </c>
      <c r="G616" s="57">
        <f t="shared" si="46"/>
        <v>0</v>
      </c>
      <c r="H616" s="55"/>
      <c r="I616" s="77">
        <f t="shared" si="45"/>
        <v>0</v>
      </c>
      <c r="J616" s="68"/>
      <c r="K616" s="68"/>
      <c r="V616" s="5"/>
    </row>
    <row r="617" spans="1:22" s="6" customFormat="1" ht="10.199999999999999" x14ac:dyDescent="0.2">
      <c r="A617" s="81" t="str">
        <f t="shared" si="47"/>
        <v>8.1.8</v>
      </c>
      <c r="B617" s="82" t="s">
        <v>1248</v>
      </c>
      <c r="C617" s="81" t="s">
        <v>28</v>
      </c>
      <c r="D617" s="18" t="s">
        <v>1249</v>
      </c>
      <c r="E617" s="1"/>
      <c r="F617" s="56" t="s">
        <v>76</v>
      </c>
      <c r="G617" s="57">
        <f t="shared" si="46"/>
        <v>0</v>
      </c>
      <c r="H617" s="55"/>
      <c r="I617" s="77">
        <f t="shared" si="45"/>
        <v>0</v>
      </c>
      <c r="J617" s="68"/>
      <c r="K617" s="68"/>
      <c r="V617" s="5"/>
    </row>
    <row r="618" spans="1:22" s="6" customFormat="1" ht="10.199999999999999" x14ac:dyDescent="0.2">
      <c r="A618" s="81" t="str">
        <f t="shared" si="47"/>
        <v>8.1.9</v>
      </c>
      <c r="B618" s="82" t="s">
        <v>1250</v>
      </c>
      <c r="C618" s="81" t="s">
        <v>28</v>
      </c>
      <c r="D618" s="18" t="s">
        <v>1251</v>
      </c>
      <c r="E618" s="1"/>
      <c r="F618" s="56" t="s">
        <v>167</v>
      </c>
      <c r="G618" s="57">
        <f t="shared" si="46"/>
        <v>0</v>
      </c>
      <c r="H618" s="55"/>
      <c r="I618" s="77">
        <f t="shared" si="45"/>
        <v>0</v>
      </c>
      <c r="J618" s="68"/>
      <c r="K618" s="68"/>
      <c r="V618" s="5"/>
    </row>
    <row r="619" spans="1:22" s="6" customFormat="1" ht="10.199999999999999" x14ac:dyDescent="0.2">
      <c r="A619" s="81" t="str">
        <f t="shared" si="47"/>
        <v>8.1.10</v>
      </c>
      <c r="B619" s="82" t="s">
        <v>1252</v>
      </c>
      <c r="C619" s="81" t="s">
        <v>28</v>
      </c>
      <c r="D619" s="18" t="s">
        <v>1253</v>
      </c>
      <c r="E619" s="1"/>
      <c r="F619" s="56" t="s">
        <v>76</v>
      </c>
      <c r="G619" s="57">
        <f t="shared" si="46"/>
        <v>0</v>
      </c>
      <c r="H619" s="55"/>
      <c r="I619" s="77">
        <f t="shared" si="45"/>
        <v>0</v>
      </c>
      <c r="J619" s="68"/>
      <c r="K619" s="68"/>
      <c r="V619" s="5"/>
    </row>
    <row r="620" spans="1:22" s="6" customFormat="1" ht="10.199999999999999" x14ac:dyDescent="0.2">
      <c r="A620" s="81" t="str">
        <f t="shared" si="47"/>
        <v>8.1.11</v>
      </c>
      <c r="B620" s="82" t="s">
        <v>1254</v>
      </c>
      <c r="C620" s="81" t="s">
        <v>28</v>
      </c>
      <c r="D620" s="18" t="s">
        <v>1255</v>
      </c>
      <c r="E620" s="1"/>
      <c r="F620" s="56" t="s">
        <v>76</v>
      </c>
      <c r="G620" s="57">
        <f t="shared" si="46"/>
        <v>0</v>
      </c>
      <c r="H620" s="55"/>
      <c r="I620" s="77">
        <f t="shared" si="45"/>
        <v>0</v>
      </c>
      <c r="J620" s="68"/>
      <c r="K620" s="68"/>
      <c r="V620" s="5"/>
    </row>
    <row r="621" spans="1:22" s="6" customFormat="1" ht="10.199999999999999" x14ac:dyDescent="0.2">
      <c r="A621" s="81" t="str">
        <f t="shared" si="47"/>
        <v>8.1.12</v>
      </c>
      <c r="B621" s="82" t="s">
        <v>1256</v>
      </c>
      <c r="C621" s="81" t="s">
        <v>28</v>
      </c>
      <c r="D621" s="18" t="s">
        <v>1257</v>
      </c>
      <c r="E621" s="1"/>
      <c r="F621" s="56" t="s">
        <v>167</v>
      </c>
      <c r="G621" s="57">
        <f t="shared" si="46"/>
        <v>0</v>
      </c>
      <c r="H621" s="55"/>
      <c r="I621" s="77">
        <f t="shared" si="45"/>
        <v>0</v>
      </c>
      <c r="J621" s="68"/>
      <c r="K621" s="68"/>
      <c r="V621" s="5"/>
    </row>
    <row r="622" spans="1:22" s="6" customFormat="1" ht="10.199999999999999" x14ac:dyDescent="0.2">
      <c r="A622" s="81" t="str">
        <f t="shared" si="47"/>
        <v>8.1.13</v>
      </c>
      <c r="B622" s="82" t="s">
        <v>1258</v>
      </c>
      <c r="C622" s="81" t="s">
        <v>28</v>
      </c>
      <c r="D622" s="18" t="s">
        <v>1259</v>
      </c>
      <c r="E622" s="1"/>
      <c r="F622" s="56" t="s">
        <v>95</v>
      </c>
      <c r="G622" s="57">
        <f t="shared" si="46"/>
        <v>0</v>
      </c>
      <c r="H622" s="55"/>
      <c r="I622" s="77">
        <f t="shared" si="45"/>
        <v>0</v>
      </c>
      <c r="J622" s="68"/>
      <c r="K622" s="68"/>
      <c r="V622" s="5"/>
    </row>
    <row r="623" spans="1:22" s="6" customFormat="1" ht="10.199999999999999" x14ac:dyDescent="0.2">
      <c r="A623" s="81" t="str">
        <f t="shared" si="47"/>
        <v>8.1.14</v>
      </c>
      <c r="B623" s="82" t="s">
        <v>1260</v>
      </c>
      <c r="C623" s="81" t="s">
        <v>28</v>
      </c>
      <c r="D623" s="18" t="s">
        <v>1261</v>
      </c>
      <c r="E623" s="1"/>
      <c r="F623" s="56" t="s">
        <v>95</v>
      </c>
      <c r="G623" s="57">
        <f t="shared" si="46"/>
        <v>0</v>
      </c>
      <c r="H623" s="55"/>
      <c r="I623" s="77">
        <f t="shared" si="45"/>
        <v>0</v>
      </c>
      <c r="J623" s="68"/>
      <c r="K623" s="68"/>
      <c r="V623" s="5"/>
    </row>
    <row r="624" spans="1:22" s="6" customFormat="1" ht="10.199999999999999" x14ac:dyDescent="0.2">
      <c r="A624" s="81" t="str">
        <f t="shared" si="47"/>
        <v>8.1.15</v>
      </c>
      <c r="B624" s="82" t="s">
        <v>1262</v>
      </c>
      <c r="C624" s="81" t="s">
        <v>28</v>
      </c>
      <c r="D624" s="18" t="s">
        <v>1263</v>
      </c>
      <c r="E624" s="1"/>
      <c r="F624" s="56" t="s">
        <v>56</v>
      </c>
      <c r="G624" s="57">
        <f t="shared" si="46"/>
        <v>0</v>
      </c>
      <c r="H624" s="55"/>
      <c r="I624" s="77">
        <f t="shared" si="45"/>
        <v>0</v>
      </c>
      <c r="J624" s="68"/>
      <c r="K624" s="68"/>
      <c r="V624" s="5"/>
    </row>
    <row r="625" spans="1:22" s="6" customFormat="1" ht="10.199999999999999" x14ac:dyDescent="0.2">
      <c r="A625" s="81" t="str">
        <f t="shared" si="47"/>
        <v>8.1.16</v>
      </c>
      <c r="B625" s="82" t="s">
        <v>1264</v>
      </c>
      <c r="C625" s="81" t="s">
        <v>28</v>
      </c>
      <c r="D625" s="18" t="s">
        <v>1265</v>
      </c>
      <c r="E625" s="1"/>
      <c r="F625" s="56" t="s">
        <v>33</v>
      </c>
      <c r="G625" s="57">
        <f t="shared" si="46"/>
        <v>0</v>
      </c>
      <c r="H625" s="55"/>
      <c r="I625" s="77">
        <f t="shared" ref="I625:I638" si="48">IF(F625="","",(ROUND(G625*H625,2)))</f>
        <v>0</v>
      </c>
      <c r="J625" s="68"/>
      <c r="K625" s="68"/>
      <c r="V625" s="5"/>
    </row>
    <row r="626" spans="1:22" s="6" customFormat="1" ht="10.199999999999999" x14ac:dyDescent="0.2">
      <c r="A626" s="81" t="str">
        <f t="shared" si="47"/>
        <v>8.1.17</v>
      </c>
      <c r="B626" s="82" t="s">
        <v>1266</v>
      </c>
      <c r="C626" s="81" t="s">
        <v>28</v>
      </c>
      <c r="D626" s="18" t="s">
        <v>1267</v>
      </c>
      <c r="E626" s="1"/>
      <c r="F626" s="56" t="s">
        <v>76</v>
      </c>
      <c r="G626" s="57">
        <f t="shared" si="46"/>
        <v>0</v>
      </c>
      <c r="H626" s="55"/>
      <c r="I626" s="77">
        <f t="shared" si="48"/>
        <v>0</v>
      </c>
      <c r="J626" s="68"/>
      <c r="K626" s="68"/>
      <c r="V626" s="5"/>
    </row>
    <row r="627" spans="1:22" s="6" customFormat="1" ht="10.199999999999999" x14ac:dyDescent="0.2">
      <c r="A627" s="81" t="str">
        <f t="shared" si="47"/>
        <v>8.1.18</v>
      </c>
      <c r="B627" s="82" t="s">
        <v>1268</v>
      </c>
      <c r="C627" s="81"/>
      <c r="D627" s="18" t="s">
        <v>1269</v>
      </c>
      <c r="E627" s="1"/>
      <c r="F627" s="56" t="s">
        <v>76</v>
      </c>
      <c r="G627" s="57">
        <f t="shared" si="46"/>
        <v>0</v>
      </c>
      <c r="H627" s="55"/>
      <c r="I627" s="77">
        <f t="shared" si="48"/>
        <v>0</v>
      </c>
      <c r="J627" s="68"/>
      <c r="K627" s="68"/>
      <c r="V627" s="5"/>
    </row>
    <row r="628" spans="1:22" s="6" customFormat="1" ht="10.199999999999999" x14ac:dyDescent="0.2">
      <c r="A628" s="81" t="str">
        <f t="shared" si="47"/>
        <v>8.1.19</v>
      </c>
      <c r="B628" s="82" t="s">
        <v>1270</v>
      </c>
      <c r="C628" s="81"/>
      <c r="D628" s="18" t="s">
        <v>1271</v>
      </c>
      <c r="E628" s="1"/>
      <c r="F628" s="56" t="s">
        <v>76</v>
      </c>
      <c r="G628" s="57">
        <f t="shared" si="46"/>
        <v>0</v>
      </c>
      <c r="H628" s="55"/>
      <c r="I628" s="77">
        <f t="shared" si="48"/>
        <v>0</v>
      </c>
      <c r="J628" s="68"/>
      <c r="K628" s="68"/>
      <c r="V628" s="5"/>
    </row>
    <row r="629" spans="1:22" s="6" customFormat="1" ht="10.199999999999999" x14ac:dyDescent="0.2">
      <c r="A629" s="81" t="str">
        <f t="shared" si="47"/>
        <v>8.1.20</v>
      </c>
      <c r="B629" s="82" t="s">
        <v>1272</v>
      </c>
      <c r="C629" s="81"/>
      <c r="D629" s="18" t="s">
        <v>1273</v>
      </c>
      <c r="E629" s="1"/>
      <c r="F629" s="56" t="s">
        <v>167</v>
      </c>
      <c r="G629" s="57">
        <f t="shared" si="46"/>
        <v>0</v>
      </c>
      <c r="H629" s="55"/>
      <c r="I629" s="77">
        <f t="shared" si="48"/>
        <v>0</v>
      </c>
      <c r="J629" s="68"/>
      <c r="K629" s="68"/>
      <c r="V629" s="5"/>
    </row>
    <row r="630" spans="1:22" s="6" customFormat="1" ht="10.199999999999999" x14ac:dyDescent="0.2">
      <c r="A630" s="81" t="str">
        <f t="shared" si="47"/>
        <v>8.1.21</v>
      </c>
      <c r="B630" s="82"/>
      <c r="C630" s="81"/>
      <c r="D630" s="18"/>
      <c r="E630" s="1"/>
      <c r="F630" s="56" t="s">
        <v>1274</v>
      </c>
      <c r="G630" s="57">
        <f t="shared" si="46"/>
        <v>0</v>
      </c>
      <c r="H630" s="55"/>
      <c r="I630" s="77">
        <f t="shared" si="48"/>
        <v>0</v>
      </c>
      <c r="J630" s="68"/>
      <c r="K630" s="68"/>
      <c r="V630" s="5"/>
    </row>
    <row r="631" spans="1:22" s="6" customFormat="1" ht="10.199999999999999" x14ac:dyDescent="0.2">
      <c r="A631" s="81" t="str">
        <f t="shared" si="47"/>
        <v>8.1.22</v>
      </c>
      <c r="B631" s="82"/>
      <c r="C631" s="81"/>
      <c r="D631" s="18"/>
      <c r="E631" s="1"/>
      <c r="F631" s="56" t="s">
        <v>1274</v>
      </c>
      <c r="G631" s="57">
        <f t="shared" si="46"/>
        <v>0</v>
      </c>
      <c r="H631" s="55"/>
      <c r="I631" s="77">
        <f t="shared" si="48"/>
        <v>0</v>
      </c>
      <c r="J631" s="68"/>
      <c r="K631" s="68"/>
      <c r="V631" s="5"/>
    </row>
    <row r="632" spans="1:22" s="6" customFormat="1" ht="10.199999999999999" x14ac:dyDescent="0.2">
      <c r="A632" s="81" t="str">
        <f t="shared" si="47"/>
        <v>8.1.23</v>
      </c>
      <c r="B632" s="82"/>
      <c r="C632" s="81"/>
      <c r="D632" s="18"/>
      <c r="E632" s="1"/>
      <c r="F632" s="56" t="s">
        <v>1274</v>
      </c>
      <c r="G632" s="57">
        <f t="shared" si="46"/>
        <v>0</v>
      </c>
      <c r="H632" s="55"/>
      <c r="I632" s="77">
        <f t="shared" si="48"/>
        <v>0</v>
      </c>
      <c r="J632" s="68"/>
      <c r="K632" s="68"/>
      <c r="V632" s="5"/>
    </row>
    <row r="633" spans="1:22" s="6" customFormat="1" ht="10.199999999999999" x14ac:dyDescent="0.2">
      <c r="A633" s="81" t="str">
        <f t="shared" si="47"/>
        <v>8.1.24</v>
      </c>
      <c r="B633" s="82"/>
      <c r="C633" s="81"/>
      <c r="D633" s="18"/>
      <c r="E633" s="1"/>
      <c r="F633" s="56" t="s">
        <v>1274</v>
      </c>
      <c r="G633" s="57">
        <f t="shared" si="46"/>
        <v>0</v>
      </c>
      <c r="H633" s="55"/>
      <c r="I633" s="77">
        <f t="shared" si="48"/>
        <v>0</v>
      </c>
      <c r="J633" s="68"/>
      <c r="K633" s="68"/>
      <c r="V633" s="5"/>
    </row>
    <row r="634" spans="1:22" s="6" customFormat="1" ht="10.199999999999999" x14ac:dyDescent="0.2">
      <c r="A634" s="81" t="str">
        <f t="shared" si="47"/>
        <v>8.1.25</v>
      </c>
      <c r="B634" s="82"/>
      <c r="C634" s="81"/>
      <c r="D634" s="18"/>
      <c r="E634" s="1"/>
      <c r="F634" s="56" t="s">
        <v>1274</v>
      </c>
      <c r="G634" s="57">
        <f t="shared" si="46"/>
        <v>0</v>
      </c>
      <c r="H634" s="55"/>
      <c r="I634" s="77">
        <f t="shared" si="48"/>
        <v>0</v>
      </c>
      <c r="J634" s="68"/>
      <c r="K634" s="68"/>
      <c r="V634" s="5"/>
    </row>
    <row r="635" spans="1:22" s="6" customFormat="1" ht="10.199999999999999" x14ac:dyDescent="0.2">
      <c r="A635" s="81" t="str">
        <f t="shared" si="47"/>
        <v>8.1.26</v>
      </c>
      <c r="B635" s="82"/>
      <c r="C635" s="81"/>
      <c r="D635" s="18"/>
      <c r="E635" s="1"/>
      <c r="F635" s="56" t="s">
        <v>1274</v>
      </c>
      <c r="G635" s="57">
        <f t="shared" si="46"/>
        <v>0</v>
      </c>
      <c r="H635" s="55"/>
      <c r="I635" s="77">
        <f t="shared" si="48"/>
        <v>0</v>
      </c>
      <c r="J635" s="68"/>
      <c r="K635" s="68"/>
      <c r="V635" s="5"/>
    </row>
    <row r="636" spans="1:22" s="6" customFormat="1" ht="10.199999999999999" x14ac:dyDescent="0.2">
      <c r="A636" s="81" t="str">
        <f t="shared" si="47"/>
        <v>8.1.27</v>
      </c>
      <c r="B636" s="82"/>
      <c r="C636" s="81"/>
      <c r="D636" s="18"/>
      <c r="E636" s="1"/>
      <c r="F636" s="56" t="s">
        <v>1274</v>
      </c>
      <c r="G636" s="57">
        <f t="shared" si="46"/>
        <v>0</v>
      </c>
      <c r="H636" s="55"/>
      <c r="I636" s="77">
        <f t="shared" si="48"/>
        <v>0</v>
      </c>
      <c r="J636" s="68"/>
      <c r="K636" s="68"/>
      <c r="V636" s="5"/>
    </row>
    <row r="637" spans="1:22" s="6" customFormat="1" ht="10.199999999999999" x14ac:dyDescent="0.2">
      <c r="A637" s="81" t="str">
        <f t="shared" si="47"/>
        <v>8.1.28</v>
      </c>
      <c r="B637" s="82"/>
      <c r="C637" s="81"/>
      <c r="D637" s="18"/>
      <c r="E637" s="1"/>
      <c r="F637" s="56" t="s">
        <v>1274</v>
      </c>
      <c r="G637" s="57">
        <f t="shared" si="46"/>
        <v>0</v>
      </c>
      <c r="H637" s="55"/>
      <c r="I637" s="77">
        <f t="shared" si="48"/>
        <v>0</v>
      </c>
      <c r="J637" s="68"/>
      <c r="K637" s="68"/>
      <c r="V637" s="5"/>
    </row>
    <row r="638" spans="1:22" s="6" customFormat="1" ht="10.199999999999999" x14ac:dyDescent="0.2">
      <c r="A638" s="81" t="str">
        <f t="shared" si="47"/>
        <v>8.1.29</v>
      </c>
      <c r="B638" s="82"/>
      <c r="C638" s="81"/>
      <c r="D638" s="18"/>
      <c r="E638" s="1"/>
      <c r="F638" s="56" t="s">
        <v>1274</v>
      </c>
      <c r="G638" s="57">
        <f t="shared" si="46"/>
        <v>0</v>
      </c>
      <c r="H638" s="55"/>
      <c r="I638" s="77">
        <f t="shared" si="48"/>
        <v>0</v>
      </c>
      <c r="J638" s="68"/>
      <c r="K638" s="68"/>
      <c r="V638" s="5"/>
    </row>
    <row r="639" spans="1:22" s="6" customFormat="1" ht="10.199999999999999" x14ac:dyDescent="0.2">
      <c r="A639" s="20"/>
      <c r="B639" s="21"/>
      <c r="C639" s="21"/>
      <c r="D639" s="22"/>
      <c r="E639" s="14"/>
      <c r="F639" s="14"/>
      <c r="G639" s="97" t="s">
        <v>1275</v>
      </c>
      <c r="H639" s="98"/>
      <c r="I639" s="78">
        <f>ROUND(SUM(I18:I638),2)</f>
        <v>0</v>
      </c>
      <c r="J639" s="68"/>
      <c r="K639" s="68"/>
    </row>
    <row r="640" spans="1:22" s="6" customFormat="1" ht="10.199999999999999" x14ac:dyDescent="0.2">
      <c r="A640" s="20"/>
      <c r="B640" s="21"/>
      <c r="C640" s="21"/>
      <c r="D640" s="22"/>
      <c r="E640" s="14"/>
      <c r="F640" s="14"/>
      <c r="G640" s="97" t="s">
        <v>1276</v>
      </c>
      <c r="H640" s="98"/>
      <c r="I640" s="78">
        <f>ROUND(I639*0.21,2)</f>
        <v>0</v>
      </c>
      <c r="J640" s="68"/>
      <c r="K640" s="68"/>
    </row>
    <row r="641" spans="1:11" s="6" customFormat="1" ht="10.199999999999999" customHeight="1" x14ac:dyDescent="0.2">
      <c r="A641" s="20"/>
      <c r="B641" s="21"/>
      <c r="C641" s="21"/>
      <c r="D641" s="22"/>
      <c r="E641" s="14"/>
      <c r="F641" s="14"/>
      <c r="G641" s="97" t="s">
        <v>1277</v>
      </c>
      <c r="H641" s="98"/>
      <c r="I641" s="78">
        <f>ROUND(I639+I640,2)</f>
        <v>0</v>
      </c>
      <c r="J641" s="68"/>
      <c r="K641" s="68"/>
    </row>
    <row r="642" spans="1:11" s="6" customFormat="1" ht="10.199999999999999" x14ac:dyDescent="0.2">
      <c r="A642" s="71" t="s">
        <v>1278</v>
      </c>
      <c r="B642" s="72"/>
      <c r="C642" s="72"/>
      <c r="D642" s="73"/>
      <c r="E642" s="74"/>
      <c r="F642" s="74"/>
      <c r="G642" s="75"/>
      <c r="H642" s="75"/>
      <c r="I642" s="75"/>
      <c r="J642" s="68"/>
      <c r="K642" s="68"/>
    </row>
    <row r="643" spans="1:11" s="6" customFormat="1" ht="10.199999999999999" x14ac:dyDescent="0.2">
      <c r="A643" s="2" t="s">
        <v>1279</v>
      </c>
      <c r="B643" s="72"/>
      <c r="C643" s="72"/>
      <c r="D643" s="73"/>
      <c r="E643" s="74"/>
      <c r="F643" s="74"/>
      <c r="G643" s="75"/>
      <c r="H643" s="75"/>
      <c r="I643" s="75"/>
      <c r="J643" s="68"/>
      <c r="K643" s="68"/>
    </row>
    <row r="644" spans="1:11" s="6" customFormat="1" ht="10.199999999999999" x14ac:dyDescent="0.2">
      <c r="A644" s="2" t="s">
        <v>1280</v>
      </c>
      <c r="B644" s="72"/>
      <c r="C644" s="72"/>
      <c r="D644" s="73"/>
      <c r="E644" s="74"/>
      <c r="F644" s="74"/>
      <c r="G644" s="75"/>
      <c r="H644" s="75"/>
      <c r="I644" s="75"/>
      <c r="J644" s="68"/>
      <c r="K644" s="68"/>
    </row>
    <row r="645" spans="1:11" s="6" customFormat="1" ht="10.199999999999999" x14ac:dyDescent="0.2">
      <c r="A645" s="2" t="s">
        <v>1281</v>
      </c>
      <c r="B645" s="72"/>
      <c r="C645" s="72"/>
      <c r="D645" s="73"/>
      <c r="E645" s="74"/>
      <c r="F645" s="74"/>
      <c r="G645" s="75"/>
      <c r="H645" s="75"/>
      <c r="I645" s="75"/>
      <c r="J645" s="68"/>
      <c r="K645" s="68"/>
    </row>
    <row r="646" spans="1:11" s="6" customFormat="1" ht="10.199999999999999" x14ac:dyDescent="0.2">
      <c r="A646" s="2" t="s">
        <v>1282</v>
      </c>
      <c r="B646" s="72"/>
      <c r="C646" s="72"/>
      <c r="D646" s="73"/>
      <c r="E646" s="74"/>
      <c r="F646" s="74"/>
      <c r="G646" s="75"/>
      <c r="H646" s="75"/>
      <c r="I646" s="75"/>
      <c r="J646" s="68"/>
      <c r="K646" s="68"/>
    </row>
    <row r="647" spans="1:11" s="6" customFormat="1" ht="10.199999999999999" x14ac:dyDescent="0.2">
      <c r="A647" s="2" t="s">
        <v>1283</v>
      </c>
      <c r="B647" s="72"/>
      <c r="C647" s="72"/>
      <c r="D647" s="73"/>
      <c r="E647" s="74"/>
      <c r="F647" s="74"/>
      <c r="G647" s="75"/>
      <c r="H647" s="75"/>
      <c r="I647" s="75"/>
      <c r="J647" s="68"/>
      <c r="K647" s="68"/>
    </row>
    <row r="648" spans="1:11" s="6" customFormat="1" ht="10.199999999999999" x14ac:dyDescent="0.2">
      <c r="A648" s="2" t="s">
        <v>1284</v>
      </c>
      <c r="B648" s="72"/>
      <c r="C648" s="72"/>
      <c r="D648" s="73"/>
      <c r="E648" s="74"/>
      <c r="F648" s="74"/>
      <c r="G648" s="75"/>
      <c r="H648" s="75"/>
      <c r="I648" s="75"/>
      <c r="J648" s="68"/>
      <c r="K648" s="68"/>
    </row>
    <row r="649" spans="1:11" s="6" customFormat="1" ht="10.199999999999999" x14ac:dyDescent="0.2">
      <c r="A649" s="2" t="s">
        <v>1285</v>
      </c>
      <c r="B649" s="72"/>
      <c r="C649" s="72"/>
      <c r="D649" s="73"/>
      <c r="E649" s="74"/>
      <c r="F649" s="74"/>
      <c r="G649" s="75"/>
      <c r="H649" s="75"/>
      <c r="I649" s="75"/>
      <c r="J649" s="68"/>
      <c r="K649" s="68"/>
    </row>
    <row r="650" spans="1:11" s="6" customFormat="1" ht="10.199999999999999" x14ac:dyDescent="0.2">
      <c r="A650" s="2" t="s">
        <v>1286</v>
      </c>
      <c r="B650" s="72"/>
      <c r="C650" s="72"/>
      <c r="D650" s="73"/>
      <c r="E650" s="74"/>
      <c r="F650" s="74"/>
      <c r="G650" s="75"/>
      <c r="H650" s="75"/>
      <c r="I650" s="75"/>
      <c r="J650" s="68"/>
      <c r="K650" s="68"/>
    </row>
    <row r="651" spans="1:11" s="6" customFormat="1" ht="10.199999999999999" x14ac:dyDescent="0.2">
      <c r="A651" s="2" t="s">
        <v>1287</v>
      </c>
      <c r="B651" s="72"/>
      <c r="C651" s="72"/>
      <c r="D651" s="73"/>
      <c r="E651" s="74"/>
      <c r="F651" s="74"/>
      <c r="G651" s="75"/>
      <c r="H651" s="75"/>
      <c r="I651" s="75"/>
      <c r="J651" s="68"/>
      <c r="K651" s="68"/>
    </row>
    <row r="652" spans="1:11" s="6" customFormat="1" ht="10.199999999999999" x14ac:dyDescent="0.2">
      <c r="A652" s="2" t="s">
        <v>1288</v>
      </c>
      <c r="B652" s="72"/>
      <c r="C652" s="72"/>
      <c r="D652" s="73"/>
      <c r="E652" s="74"/>
      <c r="F652" s="74"/>
      <c r="G652" s="75"/>
      <c r="H652" s="75"/>
      <c r="I652" s="75"/>
      <c r="J652" s="68"/>
      <c r="K652" s="68"/>
    </row>
    <row r="653" spans="1:11" s="6" customFormat="1" ht="10.199999999999999" x14ac:dyDescent="0.2">
      <c r="A653" s="20"/>
      <c r="B653" s="21"/>
      <c r="C653" s="21"/>
      <c r="D653" s="22"/>
      <c r="E653" s="23"/>
      <c r="F653" s="23"/>
      <c r="G653" s="24"/>
      <c r="H653" s="24"/>
      <c r="I653" s="24"/>
      <c r="J653" s="68"/>
      <c r="K653" s="68"/>
    </row>
    <row r="654" spans="1:11" s="6" customFormat="1" ht="10.199999999999999" x14ac:dyDescent="0.2">
      <c r="A654" s="20"/>
      <c r="B654" s="21"/>
      <c r="C654" s="21"/>
      <c r="D654" s="22"/>
      <c r="E654" s="23"/>
      <c r="F654" s="23"/>
      <c r="G654" s="24"/>
      <c r="H654" s="24"/>
      <c r="I654" s="24"/>
      <c r="J654" s="68"/>
      <c r="K654" s="68"/>
    </row>
    <row r="655" spans="1:11" s="6" customFormat="1" ht="10.199999999999999" x14ac:dyDescent="0.2">
      <c r="A655" s="20"/>
      <c r="B655" s="21"/>
      <c r="C655" s="83" t="s">
        <v>1322</v>
      </c>
      <c r="D655" s="22"/>
      <c r="E655" s="23"/>
      <c r="F655" s="23"/>
      <c r="G655" s="24"/>
      <c r="H655" s="24"/>
      <c r="I655" s="24"/>
      <c r="J655" s="68"/>
      <c r="K655" s="68"/>
    </row>
    <row r="656" spans="1:11" s="6" customFormat="1" ht="10.199999999999999" x14ac:dyDescent="0.2">
      <c r="A656" s="20"/>
      <c r="B656" s="21"/>
      <c r="C656" s="84" t="s">
        <v>1289</v>
      </c>
      <c r="D656" s="55"/>
      <c r="E656" s="23"/>
      <c r="F656" s="23"/>
      <c r="G656" s="24"/>
      <c r="H656" s="24"/>
      <c r="I656" s="24"/>
      <c r="J656" s="68"/>
      <c r="K656" s="68"/>
    </row>
    <row r="657" spans="1:11" s="6" customFormat="1" ht="10.199999999999999" x14ac:dyDescent="0.2">
      <c r="A657" s="20"/>
      <c r="B657" s="21"/>
      <c r="C657" s="85"/>
      <c r="E657" s="23"/>
      <c r="F657" s="23"/>
      <c r="G657" s="24"/>
      <c r="H657" s="24"/>
      <c r="I657" s="24"/>
      <c r="J657" s="68"/>
      <c r="K657" s="68"/>
    </row>
    <row r="658" spans="1:11" s="6" customFormat="1" ht="10.199999999999999" x14ac:dyDescent="0.2">
      <c r="A658" s="20"/>
      <c r="B658" s="85"/>
      <c r="C658" s="85"/>
      <c r="E658" s="23"/>
      <c r="F658" s="23"/>
      <c r="G658" s="24"/>
      <c r="H658" s="24"/>
      <c r="I658" s="24"/>
      <c r="J658" s="68"/>
      <c r="K658" s="68"/>
    </row>
    <row r="659" spans="1:11" s="6" customFormat="1" ht="10.199999999999999" x14ac:dyDescent="0.2">
      <c r="A659" s="20"/>
      <c r="B659" s="85"/>
      <c r="C659" s="83" t="s">
        <v>1290</v>
      </c>
      <c r="D659" s="22"/>
      <c r="E659" s="23"/>
      <c r="F659" s="23"/>
      <c r="G659" s="24"/>
      <c r="H659" s="24"/>
      <c r="I659" s="24"/>
      <c r="J659" s="68"/>
      <c r="K659" s="68"/>
    </row>
    <row r="660" spans="1:11" s="6" customFormat="1" ht="10.199999999999999" x14ac:dyDescent="0.2">
      <c r="A660" s="20"/>
      <c r="B660" s="85"/>
      <c r="C660" s="83" t="s">
        <v>1291</v>
      </c>
      <c r="D660" s="55"/>
      <c r="E660" s="23"/>
      <c r="F660" s="23"/>
      <c r="G660" s="24"/>
      <c r="H660" s="24"/>
      <c r="I660" s="24"/>
      <c r="J660" s="68"/>
      <c r="K660" s="68"/>
    </row>
    <row r="661" spans="1:11" s="6" customFormat="1" ht="10.199999999999999" x14ac:dyDescent="0.2">
      <c r="A661" s="20"/>
      <c r="B661" s="21"/>
      <c r="C661" s="84" t="s">
        <v>1289</v>
      </c>
      <c r="D661" s="55"/>
      <c r="E661" s="23"/>
      <c r="F661" s="23"/>
      <c r="G661" s="24"/>
      <c r="H661" s="24"/>
      <c r="I661" s="24"/>
      <c r="J661" s="68"/>
      <c r="K661" s="68"/>
    </row>
    <row r="662" spans="1:11" s="6" customFormat="1" ht="10.199999999999999" x14ac:dyDescent="0.2">
      <c r="A662" s="20"/>
      <c r="B662" s="21"/>
      <c r="C662" s="21"/>
      <c r="D662" s="22"/>
      <c r="E662" s="23"/>
      <c r="F662" s="23"/>
      <c r="G662" s="24"/>
      <c r="H662" s="24"/>
      <c r="I662" s="24"/>
      <c r="J662" s="68"/>
      <c r="K662" s="68"/>
    </row>
    <row r="663" spans="1:11" s="6" customFormat="1" ht="10.199999999999999" x14ac:dyDescent="0.2">
      <c r="A663" s="20"/>
      <c r="B663" s="21"/>
      <c r="C663" s="21"/>
      <c r="D663" s="22"/>
      <c r="E663" s="23"/>
      <c r="F663" s="23"/>
      <c r="G663" s="24"/>
      <c r="H663" s="24"/>
      <c r="I663" s="24"/>
      <c r="J663" s="68"/>
      <c r="K663" s="68"/>
    </row>
    <row r="664" spans="1:11" s="6" customFormat="1" ht="13.8" x14ac:dyDescent="0.2">
      <c r="A664" s="66" t="s">
        <v>1292</v>
      </c>
      <c r="B664" s="64"/>
      <c r="C664" s="64"/>
      <c r="D664" s="65"/>
      <c r="E664" s="60"/>
      <c r="F664" s="60"/>
      <c r="G664" s="61"/>
      <c r="H664" s="61"/>
      <c r="I664" s="61"/>
      <c r="J664" s="68"/>
      <c r="K664" s="68"/>
    </row>
    <row r="665" spans="1:11" s="6" customFormat="1" x14ac:dyDescent="0.2">
      <c r="A665" s="86" t="s">
        <v>1293</v>
      </c>
      <c r="B665" s="58"/>
      <c r="C665" s="58"/>
      <c r="D665" s="59"/>
      <c r="E665" s="60"/>
      <c r="F665" s="60"/>
      <c r="G665" s="61"/>
      <c r="H665" s="61"/>
      <c r="I665" s="61"/>
      <c r="J665" s="68"/>
      <c r="K665" s="68"/>
    </row>
    <row r="666" spans="1:11" s="6" customFormat="1" x14ac:dyDescent="0.2">
      <c r="A666" s="86" t="s">
        <v>1294</v>
      </c>
      <c r="B666" s="58"/>
      <c r="C666" s="58"/>
      <c r="D666" s="59"/>
      <c r="E666" s="60"/>
      <c r="F666" s="60"/>
      <c r="G666" s="61"/>
      <c r="H666" s="61"/>
      <c r="I666" s="61"/>
      <c r="J666" s="68"/>
      <c r="K666" s="68"/>
    </row>
    <row r="667" spans="1:11" s="6" customFormat="1" x14ac:dyDescent="0.25">
      <c r="A667" s="87" t="s">
        <v>1295</v>
      </c>
      <c r="B667" s="58"/>
      <c r="C667" s="58"/>
      <c r="D667" s="59"/>
      <c r="E667" s="60"/>
      <c r="F667" s="60"/>
      <c r="G667" s="61"/>
      <c r="H667" s="61"/>
      <c r="I667" s="61"/>
      <c r="J667" s="68"/>
      <c r="K667" s="68"/>
    </row>
    <row r="668" spans="1:11" s="6" customFormat="1" x14ac:dyDescent="0.2">
      <c r="A668" s="86" t="s">
        <v>1296</v>
      </c>
      <c r="B668" s="58"/>
      <c r="C668" s="58"/>
      <c r="D668" s="59"/>
      <c r="E668" s="60"/>
      <c r="F668" s="60"/>
      <c r="G668" s="61"/>
      <c r="H668" s="61"/>
      <c r="I668" s="61"/>
      <c r="J668" s="68"/>
      <c r="K668" s="68"/>
    </row>
    <row r="669" spans="1:11" s="6" customFormat="1" x14ac:dyDescent="0.2">
      <c r="A669" s="86"/>
      <c r="B669" s="58"/>
      <c r="C669" s="58"/>
      <c r="D669" s="59"/>
      <c r="E669" s="60"/>
      <c r="F669" s="60"/>
      <c r="G669" s="61"/>
      <c r="H669" s="61"/>
      <c r="I669" s="61"/>
      <c r="J669" s="68"/>
      <c r="K669" s="68"/>
    </row>
    <row r="670" spans="1:11" s="6" customFormat="1" x14ac:dyDescent="0.2">
      <c r="A670" s="62" t="s">
        <v>1297</v>
      </c>
      <c r="B670" s="58"/>
      <c r="C670" s="58"/>
      <c r="D670" s="59"/>
      <c r="E670" s="60"/>
      <c r="F670" s="60"/>
      <c r="G670" s="61"/>
      <c r="H670" s="61"/>
      <c r="I670" s="61"/>
      <c r="J670" s="68"/>
      <c r="K670" s="68"/>
    </row>
    <row r="671" spans="1:11" s="6" customFormat="1" ht="10.199999999999999" x14ac:dyDescent="0.2">
      <c r="A671" s="63"/>
      <c r="B671" s="58"/>
      <c r="C671" s="58"/>
      <c r="D671" s="59"/>
      <c r="E671" s="60"/>
      <c r="F671" s="60"/>
      <c r="G671" s="61"/>
      <c r="H671" s="61"/>
      <c r="I671" s="61"/>
      <c r="J671" s="68"/>
      <c r="K671" s="68"/>
    </row>
    <row r="672" spans="1:11" s="6" customFormat="1" ht="10.199999999999999" x14ac:dyDescent="0.2">
      <c r="A672" s="63"/>
      <c r="B672" s="58"/>
      <c r="C672" s="58"/>
      <c r="D672" s="59"/>
      <c r="E672" s="60"/>
      <c r="F672" s="60"/>
      <c r="G672" s="61"/>
      <c r="H672" s="61"/>
      <c r="I672" s="61"/>
      <c r="J672" s="68"/>
      <c r="K672" s="68"/>
    </row>
    <row r="673" spans="1:11" s="6" customFormat="1" ht="10.199999999999999" x14ac:dyDescent="0.2">
      <c r="A673" s="63"/>
      <c r="B673" s="58"/>
      <c r="C673" s="58"/>
      <c r="D673" s="59"/>
      <c r="E673" s="60"/>
      <c r="F673" s="60"/>
      <c r="G673" s="61"/>
      <c r="H673" s="61"/>
      <c r="I673" s="61"/>
      <c r="J673" s="68"/>
      <c r="K673" s="68"/>
    </row>
    <row r="674" spans="1:11" s="6" customFormat="1" ht="10.199999999999999" x14ac:dyDescent="0.2">
      <c r="A674" s="63"/>
      <c r="B674" s="58"/>
      <c r="C674" s="58"/>
      <c r="D674" s="59"/>
      <c r="E674" s="60"/>
      <c r="F674" s="60"/>
      <c r="G674" s="61"/>
      <c r="H674" s="61"/>
      <c r="I674" s="61"/>
      <c r="J674" s="68"/>
      <c r="K674" s="68"/>
    </row>
    <row r="675" spans="1:11" s="6" customFormat="1" ht="10.199999999999999" x14ac:dyDescent="0.2">
      <c r="A675" s="63"/>
      <c r="B675" s="58"/>
      <c r="C675" s="58"/>
      <c r="D675" s="59"/>
      <c r="E675" s="60"/>
      <c r="F675" s="60"/>
      <c r="G675" s="61"/>
      <c r="H675" s="61"/>
      <c r="I675" s="61"/>
      <c r="J675" s="68"/>
      <c r="K675" s="68"/>
    </row>
    <row r="676" spans="1:11" s="6" customFormat="1" ht="10.199999999999999" x14ac:dyDescent="0.2">
      <c r="A676" s="63"/>
      <c r="B676" s="58"/>
      <c r="C676" s="58"/>
      <c r="D676" s="59"/>
      <c r="E676" s="60"/>
      <c r="F676" s="60"/>
      <c r="G676" s="61"/>
      <c r="H676" s="61"/>
      <c r="I676" s="61"/>
      <c r="J676" s="68"/>
      <c r="K676" s="68"/>
    </row>
    <row r="677" spans="1:11" s="6" customFormat="1" ht="10.199999999999999" x14ac:dyDescent="0.2">
      <c r="A677" s="63"/>
      <c r="B677" s="58"/>
      <c r="C677" s="58"/>
      <c r="D677" s="59"/>
      <c r="E677" s="60"/>
      <c r="F677" s="60"/>
      <c r="G677" s="61"/>
      <c r="H677" s="61"/>
      <c r="I677" s="61"/>
      <c r="J677" s="68"/>
      <c r="K677" s="68"/>
    </row>
    <row r="678" spans="1:11" s="6" customFormat="1" ht="10.199999999999999" x14ac:dyDescent="0.2">
      <c r="A678" s="63"/>
      <c r="B678" s="58"/>
      <c r="C678" s="58"/>
      <c r="D678" s="59"/>
      <c r="E678" s="60"/>
      <c r="F678" s="60"/>
      <c r="G678" s="61"/>
      <c r="H678" s="61"/>
      <c r="I678" s="61"/>
      <c r="J678" s="68"/>
      <c r="K678" s="68"/>
    </row>
    <row r="679" spans="1:11" s="6" customFormat="1" ht="10.199999999999999" x14ac:dyDescent="0.2">
      <c r="A679" s="63"/>
      <c r="B679" s="58"/>
      <c r="C679" s="58"/>
      <c r="D679" s="59"/>
      <c r="E679" s="60"/>
      <c r="F679" s="60"/>
      <c r="G679" s="61"/>
      <c r="H679" s="61"/>
      <c r="I679" s="61"/>
      <c r="J679" s="68"/>
      <c r="K679" s="68"/>
    </row>
    <row r="680" spans="1:11" s="6" customFormat="1" ht="10.199999999999999" x14ac:dyDescent="0.2">
      <c r="A680" s="63"/>
      <c r="B680" s="58"/>
      <c r="C680" s="58"/>
      <c r="D680" s="59"/>
      <c r="E680" s="60"/>
      <c r="F680" s="60"/>
      <c r="G680" s="61"/>
      <c r="H680" s="61"/>
      <c r="I680" s="61"/>
      <c r="J680" s="68"/>
      <c r="K680" s="68"/>
    </row>
    <row r="681" spans="1:11" s="6" customFormat="1" ht="10.199999999999999" x14ac:dyDescent="0.2">
      <c r="A681" s="63"/>
      <c r="B681" s="58"/>
      <c r="C681" s="58"/>
      <c r="D681" s="59"/>
      <c r="E681" s="60"/>
      <c r="F681" s="60"/>
      <c r="G681" s="61"/>
      <c r="H681" s="61"/>
      <c r="I681" s="61"/>
      <c r="J681" s="68"/>
      <c r="K681" s="68"/>
    </row>
    <row r="682" spans="1:11" s="6" customFormat="1" ht="10.199999999999999" x14ac:dyDescent="0.2">
      <c r="A682" s="63"/>
      <c r="B682" s="58"/>
      <c r="C682" s="58"/>
      <c r="D682" s="59"/>
      <c r="E682" s="60"/>
      <c r="F682" s="60"/>
      <c r="G682" s="61"/>
      <c r="H682" s="61"/>
      <c r="I682" s="61"/>
      <c r="J682" s="68"/>
      <c r="K682" s="68"/>
    </row>
    <row r="683" spans="1:11" s="6" customFormat="1" ht="10.199999999999999" x14ac:dyDescent="0.2">
      <c r="A683" s="20"/>
      <c r="B683" s="85"/>
      <c r="C683" s="85"/>
      <c r="D683" s="22"/>
      <c r="E683" s="23"/>
      <c r="F683" s="23"/>
      <c r="G683" s="24"/>
      <c r="H683" s="24"/>
      <c r="I683" s="24"/>
      <c r="J683" s="68"/>
      <c r="K683" s="68"/>
    </row>
    <row r="684" spans="1:11" s="6" customFormat="1" ht="10.199999999999999" x14ac:dyDescent="0.2">
      <c r="A684" s="20"/>
      <c r="B684" s="85"/>
      <c r="C684" s="85"/>
      <c r="D684" s="22"/>
      <c r="E684" s="23"/>
      <c r="F684" s="23"/>
      <c r="G684" s="24"/>
      <c r="H684" s="24"/>
      <c r="I684" s="24"/>
      <c r="J684" s="68"/>
      <c r="K684" s="68"/>
    </row>
    <row r="685" spans="1:11" s="6" customFormat="1" ht="10.199999999999999" x14ac:dyDescent="0.2">
      <c r="A685" s="20"/>
      <c r="B685" s="85"/>
      <c r="C685" s="85"/>
      <c r="D685" s="22"/>
      <c r="E685" s="23"/>
      <c r="F685" s="23"/>
      <c r="G685" s="24"/>
      <c r="H685" s="24"/>
      <c r="I685" s="24"/>
      <c r="J685" s="68"/>
      <c r="K685" s="68"/>
    </row>
    <row r="686" spans="1:11" s="6" customFormat="1" ht="10.199999999999999" x14ac:dyDescent="0.2">
      <c r="A686" s="20"/>
      <c r="B686" s="21"/>
      <c r="C686" s="21"/>
      <c r="D686" s="22"/>
      <c r="E686" s="23"/>
      <c r="F686" s="23"/>
      <c r="G686" s="24"/>
      <c r="H686" s="24"/>
      <c r="I686" s="24"/>
      <c r="J686" s="68"/>
      <c r="K686" s="68"/>
    </row>
    <row r="687" spans="1:11" s="6" customFormat="1" ht="10.199999999999999" x14ac:dyDescent="0.2">
      <c r="A687" s="20"/>
      <c r="B687" s="21"/>
      <c r="C687" s="21"/>
      <c r="D687" s="22"/>
      <c r="E687" s="23"/>
      <c r="F687" s="23"/>
      <c r="G687" s="24"/>
      <c r="H687" s="24"/>
      <c r="I687" s="24"/>
      <c r="J687" s="68"/>
      <c r="K687" s="68"/>
    </row>
    <row r="688" spans="1:11" s="6" customFormat="1" ht="10.199999999999999" x14ac:dyDescent="0.2">
      <c r="A688" s="20"/>
      <c r="B688" s="21"/>
      <c r="C688" s="21"/>
      <c r="D688" s="22"/>
      <c r="E688" s="23"/>
      <c r="F688" s="23"/>
      <c r="G688" s="24"/>
      <c r="H688" s="24"/>
      <c r="I688" s="24"/>
      <c r="J688" s="68"/>
      <c r="K688" s="68"/>
    </row>
    <row r="689" spans="1:11" s="6" customFormat="1" ht="10.199999999999999" x14ac:dyDescent="0.2">
      <c r="A689" s="20"/>
      <c r="B689" s="21"/>
      <c r="C689" s="21"/>
      <c r="D689" s="22"/>
      <c r="E689" s="23"/>
      <c r="F689" s="23"/>
      <c r="G689" s="24"/>
      <c r="H689" s="24"/>
      <c r="I689" s="24"/>
      <c r="J689" s="68"/>
      <c r="K689" s="68"/>
    </row>
    <row r="690" spans="1:11" s="6" customFormat="1" ht="10.199999999999999" x14ac:dyDescent="0.2">
      <c r="A690" s="20"/>
      <c r="B690" s="21"/>
      <c r="C690" s="21"/>
      <c r="D690" s="22"/>
      <c r="E690" s="23"/>
      <c r="F690" s="23"/>
      <c r="G690" s="24"/>
      <c r="H690" s="24"/>
      <c r="I690" s="24"/>
      <c r="J690" s="68"/>
      <c r="K690" s="68"/>
    </row>
    <row r="691" spans="1:11" s="6" customFormat="1" ht="10.199999999999999" x14ac:dyDescent="0.2">
      <c r="A691" s="20"/>
      <c r="B691" s="21"/>
      <c r="C691" s="21"/>
      <c r="D691" s="22"/>
      <c r="E691" s="23"/>
      <c r="F691" s="23"/>
      <c r="G691" s="24"/>
      <c r="H691" s="24"/>
      <c r="I691" s="24"/>
      <c r="J691" s="68"/>
      <c r="K691" s="68"/>
    </row>
    <row r="692" spans="1:11" s="6" customFormat="1" ht="10.199999999999999" x14ac:dyDescent="0.2">
      <c r="A692" s="20"/>
      <c r="B692" s="21"/>
      <c r="C692" s="21"/>
      <c r="D692" s="22"/>
      <c r="E692" s="23"/>
      <c r="F692" s="23"/>
      <c r="G692" s="24"/>
      <c r="H692" s="24"/>
      <c r="I692" s="24"/>
      <c r="J692" s="68"/>
      <c r="K692" s="68"/>
    </row>
    <row r="693" spans="1:11" s="6" customFormat="1" ht="10.199999999999999" x14ac:dyDescent="0.2">
      <c r="A693" s="20"/>
      <c r="B693" s="21"/>
      <c r="C693" s="21"/>
      <c r="D693" s="22"/>
      <c r="E693" s="23"/>
      <c r="F693" s="23"/>
      <c r="G693" s="24"/>
      <c r="H693" s="24"/>
      <c r="I693" s="24"/>
      <c r="J693" s="68"/>
      <c r="K693" s="68"/>
    </row>
    <row r="694" spans="1:11" s="6" customFormat="1" ht="10.199999999999999" x14ac:dyDescent="0.2">
      <c r="A694" s="20"/>
      <c r="B694" s="21"/>
      <c r="C694" s="21"/>
      <c r="D694" s="22"/>
      <c r="E694" s="23"/>
      <c r="F694" s="23"/>
      <c r="G694" s="24"/>
      <c r="H694" s="24"/>
      <c r="I694" s="24"/>
      <c r="J694" s="68"/>
      <c r="K694" s="68"/>
    </row>
    <row r="695" spans="1:11" s="6" customFormat="1" ht="10.199999999999999" x14ac:dyDescent="0.2">
      <c r="A695" s="20"/>
      <c r="B695" s="21"/>
      <c r="C695" s="21"/>
      <c r="D695" s="22"/>
      <c r="E695" s="23"/>
      <c r="F695" s="23"/>
      <c r="G695" s="24"/>
      <c r="H695" s="24"/>
      <c r="I695" s="24"/>
      <c r="J695" s="68"/>
      <c r="K695" s="68"/>
    </row>
    <row r="696" spans="1:11" s="6" customFormat="1" ht="10.199999999999999" x14ac:dyDescent="0.2">
      <c r="A696" s="20"/>
      <c r="B696" s="21"/>
      <c r="C696" s="21"/>
      <c r="D696" s="22"/>
      <c r="E696" s="23"/>
      <c r="F696" s="23"/>
      <c r="G696" s="24"/>
      <c r="H696" s="24"/>
      <c r="I696" s="24"/>
      <c r="J696" s="68"/>
      <c r="K696" s="68"/>
    </row>
    <row r="697" spans="1:11" s="6" customFormat="1" ht="10.199999999999999" x14ac:dyDescent="0.2">
      <c r="A697" s="20"/>
      <c r="B697" s="21"/>
      <c r="C697" s="21"/>
      <c r="D697" s="22"/>
      <c r="E697" s="23"/>
      <c r="F697" s="23"/>
      <c r="G697" s="24"/>
      <c r="H697" s="24"/>
      <c r="I697" s="24"/>
      <c r="J697" s="68"/>
      <c r="K697" s="68"/>
    </row>
    <row r="698" spans="1:11" s="6" customFormat="1" ht="10.199999999999999" x14ac:dyDescent="0.2">
      <c r="A698" s="20"/>
      <c r="B698" s="21"/>
      <c r="C698" s="21"/>
      <c r="D698" s="22"/>
      <c r="E698" s="23"/>
      <c r="F698" s="23"/>
      <c r="G698" s="24"/>
      <c r="H698" s="24"/>
      <c r="I698" s="24"/>
      <c r="J698" s="68"/>
      <c r="K698" s="68"/>
    </row>
    <row r="699" spans="1:11" s="6" customFormat="1" ht="10.199999999999999" x14ac:dyDescent="0.2">
      <c r="A699" s="20"/>
      <c r="B699" s="21"/>
      <c r="C699" s="21"/>
      <c r="D699" s="22"/>
      <c r="E699" s="23"/>
      <c r="F699" s="23"/>
      <c r="G699" s="24"/>
      <c r="H699" s="24"/>
      <c r="I699" s="24"/>
      <c r="J699" s="68"/>
      <c r="K699" s="68"/>
    </row>
    <row r="700" spans="1:11" s="6" customFormat="1" ht="10.199999999999999" x14ac:dyDescent="0.2">
      <c r="A700" s="20"/>
      <c r="B700" s="21"/>
      <c r="C700" s="21"/>
      <c r="D700" s="22"/>
      <c r="E700" s="23"/>
      <c r="F700" s="23"/>
      <c r="G700" s="24"/>
      <c r="H700" s="24"/>
      <c r="I700" s="24"/>
      <c r="J700" s="68"/>
      <c r="K700" s="68"/>
    </row>
    <row r="701" spans="1:11" s="6" customFormat="1" ht="10.199999999999999" x14ac:dyDescent="0.2">
      <c r="A701" s="20"/>
      <c r="B701" s="21"/>
      <c r="C701" s="21"/>
      <c r="D701" s="22"/>
      <c r="E701" s="23"/>
      <c r="F701" s="23"/>
      <c r="G701" s="24"/>
      <c r="H701" s="24"/>
      <c r="I701" s="24"/>
      <c r="J701" s="68"/>
      <c r="K701" s="68"/>
    </row>
    <row r="702" spans="1:11" s="6" customFormat="1" ht="10.199999999999999" x14ac:dyDescent="0.2">
      <c r="A702" s="20"/>
      <c r="B702" s="21"/>
      <c r="C702" s="21"/>
      <c r="D702" s="22"/>
      <c r="E702" s="23"/>
      <c r="F702" s="23"/>
      <c r="G702" s="24"/>
      <c r="H702" s="24"/>
      <c r="I702" s="24"/>
      <c r="J702" s="68"/>
      <c r="K702" s="68"/>
    </row>
    <row r="703" spans="1:11" s="6" customFormat="1" ht="10.199999999999999" x14ac:dyDescent="0.2">
      <c r="A703" s="20"/>
      <c r="B703" s="21"/>
      <c r="C703" s="21"/>
      <c r="D703" s="22"/>
      <c r="E703" s="23"/>
      <c r="F703" s="23"/>
      <c r="G703" s="24"/>
      <c r="H703" s="24"/>
      <c r="I703" s="24"/>
      <c r="J703" s="68"/>
      <c r="K703" s="68"/>
    </row>
    <row r="704" spans="1:11" s="6" customFormat="1" ht="10.199999999999999" x14ac:dyDescent="0.2">
      <c r="A704" s="20"/>
      <c r="B704" s="21"/>
      <c r="C704" s="21"/>
      <c r="D704" s="22"/>
      <c r="E704" s="23"/>
      <c r="F704" s="23"/>
      <c r="G704" s="24"/>
      <c r="H704" s="24"/>
      <c r="I704" s="24"/>
      <c r="J704" s="68"/>
      <c r="K704" s="68"/>
    </row>
    <row r="705" spans="1:11" s="6" customFormat="1" ht="10.199999999999999" x14ac:dyDescent="0.2">
      <c r="A705" s="20"/>
      <c r="B705" s="21"/>
      <c r="C705" s="21"/>
      <c r="D705" s="22"/>
      <c r="E705" s="23"/>
      <c r="F705" s="23"/>
      <c r="G705" s="24"/>
      <c r="H705" s="24"/>
      <c r="I705" s="24"/>
      <c r="J705" s="68"/>
      <c r="K705" s="68"/>
    </row>
    <row r="706" spans="1:11" s="6" customFormat="1" ht="10.199999999999999" x14ac:dyDescent="0.2">
      <c r="A706" s="20"/>
      <c r="B706" s="21"/>
      <c r="C706" s="21"/>
      <c r="D706" s="22"/>
      <c r="E706" s="23"/>
      <c r="F706" s="23"/>
      <c r="G706" s="24"/>
      <c r="H706" s="24"/>
      <c r="I706" s="24"/>
      <c r="J706" s="68"/>
      <c r="K706" s="68"/>
    </row>
    <row r="707" spans="1:11" s="6" customFormat="1" ht="10.199999999999999" x14ac:dyDescent="0.2">
      <c r="A707" s="20"/>
      <c r="B707" s="21"/>
      <c r="C707" s="21"/>
      <c r="D707" s="22"/>
      <c r="E707" s="23"/>
      <c r="F707" s="23"/>
      <c r="G707" s="24"/>
      <c r="H707" s="24"/>
      <c r="I707" s="24"/>
      <c r="J707" s="68"/>
      <c r="K707" s="68"/>
    </row>
    <row r="708" spans="1:11" s="6" customFormat="1" ht="10.199999999999999" x14ac:dyDescent="0.2">
      <c r="A708" s="20"/>
      <c r="B708" s="21"/>
      <c r="C708" s="21"/>
      <c r="D708" s="22"/>
      <c r="E708" s="23"/>
      <c r="F708" s="23"/>
      <c r="G708" s="24"/>
      <c r="H708" s="24"/>
      <c r="I708" s="24"/>
      <c r="J708" s="68"/>
      <c r="K708" s="68"/>
    </row>
    <row r="709" spans="1:11" s="6" customFormat="1" ht="10.199999999999999" x14ac:dyDescent="0.2">
      <c r="A709" s="20"/>
      <c r="B709" s="21"/>
      <c r="C709" s="21"/>
      <c r="D709" s="22"/>
      <c r="E709" s="23"/>
      <c r="F709" s="23"/>
      <c r="G709" s="24"/>
      <c r="H709" s="24"/>
      <c r="I709" s="24"/>
      <c r="J709" s="68"/>
      <c r="K709" s="68"/>
    </row>
    <row r="710" spans="1:11" s="6" customFormat="1" ht="10.199999999999999" x14ac:dyDescent="0.2">
      <c r="A710" s="20"/>
      <c r="B710" s="21"/>
      <c r="C710" s="21"/>
      <c r="D710" s="22"/>
      <c r="E710" s="23"/>
      <c r="F710" s="23"/>
      <c r="G710" s="24"/>
      <c r="H710" s="24"/>
      <c r="I710" s="24"/>
      <c r="J710" s="68"/>
      <c r="K710" s="68"/>
    </row>
    <row r="711" spans="1:11" s="6" customFormat="1" ht="10.199999999999999" x14ac:dyDescent="0.2">
      <c r="A711" s="20"/>
      <c r="B711" s="21"/>
      <c r="C711" s="21"/>
      <c r="D711" s="22"/>
      <c r="E711" s="23"/>
      <c r="F711" s="23"/>
      <c r="G711" s="24"/>
      <c r="H711" s="24"/>
      <c r="I711" s="24"/>
      <c r="J711" s="68"/>
      <c r="K711" s="68"/>
    </row>
    <row r="712" spans="1:11" s="6" customFormat="1" ht="10.199999999999999" x14ac:dyDescent="0.2">
      <c r="A712" s="20"/>
      <c r="B712" s="21"/>
      <c r="C712" s="21"/>
      <c r="D712" s="22"/>
      <c r="E712" s="23"/>
      <c r="F712" s="23"/>
      <c r="G712" s="24"/>
      <c r="H712" s="24"/>
      <c r="I712" s="24"/>
      <c r="J712" s="68"/>
      <c r="K712" s="68"/>
    </row>
    <row r="713" spans="1:11" s="6" customFormat="1" ht="10.199999999999999" x14ac:dyDescent="0.2">
      <c r="A713" s="20"/>
      <c r="B713" s="21"/>
      <c r="C713" s="21"/>
      <c r="D713" s="22"/>
      <c r="E713" s="23"/>
      <c r="F713" s="23"/>
      <c r="G713" s="24"/>
      <c r="H713" s="24"/>
      <c r="I713" s="24"/>
      <c r="J713" s="68"/>
      <c r="K713" s="68"/>
    </row>
    <row r="714" spans="1:11" s="6" customFormat="1" ht="10.199999999999999" x14ac:dyDescent="0.2">
      <c r="A714" s="20"/>
      <c r="B714" s="21"/>
      <c r="C714" s="21"/>
      <c r="D714" s="22"/>
      <c r="E714" s="23"/>
      <c r="F714" s="23"/>
      <c r="G714" s="24"/>
      <c r="H714" s="24"/>
      <c r="I714" s="24"/>
      <c r="J714" s="68"/>
      <c r="K714" s="68"/>
    </row>
    <row r="715" spans="1:11" s="6" customFormat="1" ht="10.199999999999999" x14ac:dyDescent="0.2">
      <c r="A715" s="20"/>
      <c r="B715" s="21"/>
      <c r="C715" s="21"/>
      <c r="D715" s="22"/>
      <c r="E715" s="23"/>
      <c r="F715" s="23"/>
      <c r="G715" s="24"/>
      <c r="H715" s="24"/>
      <c r="I715" s="24"/>
      <c r="J715" s="68"/>
      <c r="K715" s="68"/>
    </row>
    <row r="716" spans="1:11" s="6" customFormat="1" ht="10.199999999999999" x14ac:dyDescent="0.2">
      <c r="A716" s="20"/>
      <c r="B716" s="21"/>
      <c r="C716" s="21"/>
      <c r="D716" s="22"/>
      <c r="E716" s="23"/>
      <c r="F716" s="23"/>
      <c r="G716" s="24"/>
      <c r="H716" s="24"/>
      <c r="I716" s="24"/>
      <c r="J716" s="68"/>
      <c r="K716" s="68"/>
    </row>
    <row r="717" spans="1:11" s="6" customFormat="1" ht="10.199999999999999" x14ac:dyDescent="0.2">
      <c r="A717" s="20"/>
      <c r="B717" s="21"/>
      <c r="C717" s="21"/>
      <c r="D717" s="22"/>
      <c r="E717" s="23"/>
      <c r="F717" s="23"/>
      <c r="G717" s="24"/>
      <c r="H717" s="24"/>
      <c r="I717" s="24"/>
      <c r="J717" s="68"/>
      <c r="K717" s="68"/>
    </row>
    <row r="718" spans="1:11" s="6" customFormat="1" ht="10.199999999999999" x14ac:dyDescent="0.2">
      <c r="A718" s="20"/>
      <c r="B718" s="21"/>
      <c r="C718" s="21"/>
      <c r="D718" s="22"/>
      <c r="E718" s="23"/>
      <c r="F718" s="23"/>
      <c r="G718" s="24"/>
      <c r="H718" s="24"/>
      <c r="I718" s="24"/>
      <c r="J718" s="68"/>
      <c r="K718" s="68"/>
    </row>
    <row r="719" spans="1:11" s="6" customFormat="1" ht="10.199999999999999" x14ac:dyDescent="0.2">
      <c r="A719" s="20"/>
      <c r="B719" s="21"/>
      <c r="C719" s="21"/>
      <c r="D719" s="22"/>
      <c r="E719" s="23"/>
      <c r="F719" s="23"/>
      <c r="G719" s="24"/>
      <c r="H719" s="24"/>
      <c r="I719" s="24"/>
      <c r="J719" s="68"/>
      <c r="K719" s="68"/>
    </row>
    <row r="720" spans="1:11" s="6" customFormat="1" ht="10.199999999999999" x14ac:dyDescent="0.2">
      <c r="A720" s="20"/>
      <c r="B720" s="21"/>
      <c r="C720" s="21"/>
      <c r="D720" s="22"/>
      <c r="E720" s="23"/>
      <c r="F720" s="23"/>
      <c r="G720" s="24"/>
      <c r="H720" s="24"/>
      <c r="I720" s="24"/>
      <c r="J720" s="68"/>
      <c r="K720" s="68"/>
    </row>
    <row r="721" spans="1:11" s="6" customFormat="1" ht="10.199999999999999" x14ac:dyDescent="0.2">
      <c r="A721" s="20"/>
      <c r="B721" s="21"/>
      <c r="C721" s="21"/>
      <c r="D721" s="22"/>
      <c r="E721" s="23"/>
      <c r="F721" s="23"/>
      <c r="G721" s="24"/>
      <c r="H721" s="24"/>
      <c r="I721" s="24"/>
      <c r="J721" s="68"/>
      <c r="K721" s="68"/>
    </row>
    <row r="722" spans="1:11" s="6" customFormat="1" ht="10.199999999999999" x14ac:dyDescent="0.2">
      <c r="A722" s="20"/>
      <c r="B722" s="21"/>
      <c r="C722" s="21"/>
      <c r="D722" s="22"/>
      <c r="E722" s="23"/>
      <c r="F722" s="23"/>
      <c r="G722" s="24"/>
      <c r="H722" s="24"/>
      <c r="I722" s="24"/>
      <c r="J722" s="68"/>
      <c r="K722" s="68"/>
    </row>
    <row r="723" spans="1:11" s="6" customFormat="1" ht="10.199999999999999" x14ac:dyDescent="0.2">
      <c r="A723" s="20"/>
      <c r="B723" s="21"/>
      <c r="C723" s="21"/>
      <c r="D723" s="22"/>
      <c r="E723" s="23"/>
      <c r="F723" s="23"/>
      <c r="G723" s="24"/>
      <c r="H723" s="24"/>
      <c r="I723" s="24"/>
      <c r="J723" s="68"/>
      <c r="K723" s="68"/>
    </row>
    <row r="724" spans="1:11" s="6" customFormat="1" ht="10.199999999999999" x14ac:dyDescent="0.2">
      <c r="A724" s="20"/>
      <c r="B724" s="21"/>
      <c r="C724" s="21"/>
      <c r="D724" s="22"/>
      <c r="E724" s="23"/>
      <c r="F724" s="23"/>
      <c r="G724" s="24"/>
      <c r="H724" s="24"/>
      <c r="I724" s="24"/>
      <c r="J724" s="68"/>
      <c r="K724" s="68"/>
    </row>
    <row r="725" spans="1:11" s="6" customFormat="1" ht="10.199999999999999" x14ac:dyDescent="0.2">
      <c r="A725" s="20"/>
      <c r="B725" s="21"/>
      <c r="C725" s="21"/>
      <c r="D725" s="22"/>
      <c r="E725" s="23"/>
      <c r="F725" s="23"/>
      <c r="G725" s="24"/>
      <c r="H725" s="24"/>
      <c r="I725" s="24"/>
      <c r="J725" s="68"/>
      <c r="K725" s="68"/>
    </row>
    <row r="726" spans="1:11" s="6" customFormat="1" ht="10.199999999999999" x14ac:dyDescent="0.2">
      <c r="A726" s="20"/>
      <c r="B726" s="21"/>
      <c r="C726" s="21"/>
      <c r="D726" s="22"/>
      <c r="E726" s="23"/>
      <c r="F726" s="23"/>
      <c r="G726" s="24"/>
      <c r="H726" s="24"/>
      <c r="I726" s="24"/>
      <c r="J726" s="68"/>
      <c r="K726" s="68"/>
    </row>
    <row r="727" spans="1:11" s="6" customFormat="1" ht="10.199999999999999" x14ac:dyDescent="0.2">
      <c r="A727" s="20"/>
      <c r="B727" s="21"/>
      <c r="C727" s="21"/>
      <c r="D727" s="22"/>
      <c r="E727" s="23"/>
      <c r="F727" s="23"/>
      <c r="G727" s="24"/>
      <c r="H727" s="24"/>
      <c r="I727" s="24"/>
      <c r="J727" s="68"/>
      <c r="K727" s="68"/>
    </row>
    <row r="728" spans="1:11" s="6" customFormat="1" ht="10.199999999999999" x14ac:dyDescent="0.2">
      <c r="A728" s="20"/>
      <c r="B728" s="21"/>
      <c r="C728" s="21"/>
      <c r="D728" s="22"/>
      <c r="E728" s="23"/>
      <c r="F728" s="23"/>
      <c r="G728" s="24"/>
      <c r="H728" s="24"/>
      <c r="I728" s="24"/>
      <c r="J728" s="68"/>
      <c r="K728" s="68"/>
    </row>
    <row r="729" spans="1:11" s="6" customFormat="1" ht="10.199999999999999" x14ac:dyDescent="0.2">
      <c r="A729" s="20"/>
      <c r="B729" s="21"/>
      <c r="C729" s="21"/>
      <c r="D729" s="22"/>
      <c r="E729" s="23"/>
      <c r="F729" s="23"/>
      <c r="G729" s="24"/>
      <c r="H729" s="24"/>
      <c r="I729" s="24"/>
      <c r="J729" s="68"/>
      <c r="K729" s="68"/>
    </row>
    <row r="730" spans="1:11" s="6" customFormat="1" ht="10.199999999999999" x14ac:dyDescent="0.2">
      <c r="A730" s="20"/>
      <c r="B730" s="21"/>
      <c r="C730" s="21"/>
      <c r="D730" s="22"/>
      <c r="E730" s="23"/>
      <c r="F730" s="23"/>
      <c r="G730" s="24"/>
      <c r="H730" s="24"/>
      <c r="I730" s="24"/>
      <c r="J730" s="68"/>
      <c r="K730" s="68"/>
    </row>
    <row r="731" spans="1:11" s="6" customFormat="1" ht="10.199999999999999" x14ac:dyDescent="0.2">
      <c r="A731" s="20"/>
      <c r="B731" s="21"/>
      <c r="C731" s="21"/>
      <c r="D731" s="22"/>
      <c r="E731" s="23"/>
      <c r="F731" s="23"/>
      <c r="G731" s="24"/>
      <c r="H731" s="24"/>
      <c r="I731" s="24"/>
      <c r="J731" s="68"/>
      <c r="K731" s="68"/>
    </row>
    <row r="732" spans="1:11" s="6" customFormat="1" ht="10.199999999999999" x14ac:dyDescent="0.2">
      <c r="A732" s="20"/>
      <c r="B732" s="21"/>
      <c r="C732" s="21"/>
      <c r="D732" s="22"/>
      <c r="E732" s="23"/>
      <c r="F732" s="23"/>
      <c r="G732" s="24"/>
      <c r="H732" s="24"/>
      <c r="I732" s="24"/>
      <c r="J732" s="68"/>
      <c r="K732" s="68"/>
    </row>
    <row r="733" spans="1:11" s="6" customFormat="1" ht="10.199999999999999" x14ac:dyDescent="0.2">
      <c r="A733" s="20"/>
      <c r="B733" s="21"/>
      <c r="C733" s="21"/>
      <c r="D733" s="22"/>
      <c r="E733" s="23"/>
      <c r="F733" s="23"/>
      <c r="G733" s="24"/>
      <c r="H733" s="24"/>
      <c r="I733" s="24"/>
      <c r="J733" s="68"/>
      <c r="K733" s="68"/>
    </row>
    <row r="734" spans="1:11" s="6" customFormat="1" ht="10.199999999999999" x14ac:dyDescent="0.2">
      <c r="A734" s="20"/>
      <c r="B734" s="21"/>
      <c r="C734" s="21"/>
      <c r="D734" s="22"/>
      <c r="E734" s="23"/>
      <c r="F734" s="23"/>
      <c r="G734" s="24"/>
      <c r="H734" s="24"/>
      <c r="I734" s="24"/>
      <c r="J734" s="68"/>
      <c r="K734" s="68"/>
    </row>
    <row r="735" spans="1:11" s="6" customFormat="1" ht="10.199999999999999" x14ac:dyDescent="0.2">
      <c r="A735" s="20"/>
      <c r="B735" s="21"/>
      <c r="C735" s="21"/>
      <c r="D735" s="22"/>
      <c r="E735" s="23"/>
      <c r="F735" s="23"/>
      <c r="G735" s="24"/>
      <c r="H735" s="24"/>
      <c r="I735" s="24"/>
      <c r="J735" s="68"/>
      <c r="K735" s="68"/>
    </row>
    <row r="736" spans="1:11" s="6" customFormat="1" ht="10.199999999999999" x14ac:dyDescent="0.2">
      <c r="A736" s="20"/>
      <c r="B736" s="21"/>
      <c r="C736" s="21"/>
      <c r="D736" s="22"/>
      <c r="E736" s="23"/>
      <c r="F736" s="23"/>
      <c r="G736" s="24"/>
      <c r="H736" s="24"/>
      <c r="I736" s="24"/>
      <c r="J736" s="68"/>
      <c r="K736" s="68"/>
    </row>
    <row r="737" spans="1:11" s="6" customFormat="1" ht="10.199999999999999" x14ac:dyDescent="0.2">
      <c r="A737" s="20"/>
      <c r="B737" s="21"/>
      <c r="C737" s="21"/>
      <c r="D737" s="22"/>
      <c r="E737" s="23"/>
      <c r="F737" s="23"/>
      <c r="G737" s="24"/>
      <c r="H737" s="24"/>
      <c r="I737" s="24"/>
      <c r="J737" s="68"/>
      <c r="K737" s="68"/>
    </row>
    <row r="738" spans="1:11" s="6" customFormat="1" ht="10.199999999999999" x14ac:dyDescent="0.2">
      <c r="A738" s="20"/>
      <c r="B738" s="21"/>
      <c r="C738" s="21"/>
      <c r="D738" s="22"/>
      <c r="E738" s="23"/>
      <c r="F738" s="23"/>
      <c r="G738" s="24"/>
      <c r="H738" s="24"/>
      <c r="I738" s="24"/>
      <c r="J738" s="68"/>
      <c r="K738" s="68"/>
    </row>
    <row r="739" spans="1:11" s="6" customFormat="1" ht="10.199999999999999" x14ac:dyDescent="0.2">
      <c r="A739" s="20"/>
      <c r="B739" s="21"/>
      <c r="C739" s="21"/>
      <c r="D739" s="22"/>
      <c r="E739" s="23"/>
      <c r="F739" s="23"/>
      <c r="G739" s="24"/>
      <c r="H739" s="24"/>
      <c r="I739" s="24"/>
      <c r="J739" s="68"/>
      <c r="K739" s="68"/>
    </row>
    <row r="740" spans="1:11" s="6" customFormat="1" ht="10.199999999999999" x14ac:dyDescent="0.2">
      <c r="A740" s="20"/>
      <c r="B740" s="21"/>
      <c r="C740" s="21"/>
      <c r="D740" s="22"/>
      <c r="E740" s="23"/>
      <c r="F740" s="23"/>
      <c r="G740" s="24"/>
      <c r="H740" s="24"/>
      <c r="I740" s="24"/>
      <c r="J740" s="68"/>
      <c r="K740" s="68"/>
    </row>
    <row r="741" spans="1:11" s="6" customFormat="1" ht="10.199999999999999" x14ac:dyDescent="0.2">
      <c r="A741" s="20"/>
      <c r="B741" s="21"/>
      <c r="C741" s="21"/>
      <c r="D741" s="22"/>
      <c r="E741" s="23"/>
      <c r="F741" s="23"/>
      <c r="G741" s="24"/>
      <c r="H741" s="24"/>
      <c r="I741" s="24"/>
      <c r="J741" s="68"/>
      <c r="K741" s="68"/>
    </row>
    <row r="742" spans="1:11" s="6" customFormat="1" ht="10.199999999999999" x14ac:dyDescent="0.2">
      <c r="A742" s="20"/>
      <c r="B742" s="21"/>
      <c r="C742" s="21"/>
      <c r="D742" s="22"/>
      <c r="E742" s="23"/>
      <c r="F742" s="23"/>
      <c r="G742" s="24"/>
      <c r="H742" s="24"/>
      <c r="I742" s="24"/>
      <c r="J742" s="68"/>
      <c r="K742" s="68"/>
    </row>
    <row r="743" spans="1:11" s="6" customFormat="1" ht="10.199999999999999" x14ac:dyDescent="0.2">
      <c r="A743" s="20"/>
      <c r="B743" s="21"/>
      <c r="C743" s="21"/>
      <c r="D743" s="22"/>
      <c r="E743" s="23"/>
      <c r="F743" s="23"/>
      <c r="G743" s="24"/>
      <c r="H743" s="24"/>
      <c r="I743" s="24"/>
      <c r="J743" s="68"/>
      <c r="K743" s="68"/>
    </row>
    <row r="744" spans="1:11" s="6" customFormat="1" ht="10.199999999999999" x14ac:dyDescent="0.2">
      <c r="A744" s="20"/>
      <c r="B744" s="21"/>
      <c r="C744" s="21"/>
      <c r="D744" s="22"/>
      <c r="E744" s="23"/>
      <c r="F744" s="23"/>
      <c r="G744" s="24"/>
      <c r="H744" s="24"/>
      <c r="I744" s="24"/>
      <c r="J744" s="68"/>
      <c r="K744" s="68"/>
    </row>
    <row r="745" spans="1:11" s="6" customFormat="1" ht="10.199999999999999" x14ac:dyDescent="0.2">
      <c r="A745" s="20"/>
      <c r="B745" s="21"/>
      <c r="C745" s="21"/>
      <c r="D745" s="22"/>
      <c r="E745" s="23"/>
      <c r="F745" s="23"/>
      <c r="G745" s="24"/>
      <c r="H745" s="24"/>
      <c r="I745" s="24"/>
      <c r="J745" s="68"/>
      <c r="K745" s="68"/>
    </row>
    <row r="746" spans="1:11" s="6" customFormat="1" ht="10.199999999999999" x14ac:dyDescent="0.2">
      <c r="A746" s="20"/>
      <c r="B746" s="21"/>
      <c r="C746" s="21"/>
      <c r="D746" s="22"/>
      <c r="E746" s="23"/>
      <c r="F746" s="23"/>
      <c r="G746" s="24"/>
      <c r="H746" s="24"/>
      <c r="I746" s="24"/>
      <c r="J746" s="68"/>
      <c r="K746" s="68"/>
    </row>
    <row r="747" spans="1:11" s="6" customFormat="1" ht="10.199999999999999" x14ac:dyDescent="0.2">
      <c r="A747" s="20"/>
      <c r="B747" s="21"/>
      <c r="C747" s="21"/>
      <c r="D747" s="22"/>
      <c r="E747" s="23"/>
      <c r="F747" s="23"/>
      <c r="G747" s="24"/>
      <c r="H747" s="24"/>
      <c r="I747" s="24"/>
      <c r="J747" s="68"/>
      <c r="K747" s="68"/>
    </row>
    <row r="748" spans="1:11" s="6" customFormat="1" ht="10.199999999999999" x14ac:dyDescent="0.2">
      <c r="A748" s="20"/>
      <c r="B748" s="21"/>
      <c r="C748" s="21"/>
      <c r="D748" s="22"/>
      <c r="E748" s="23"/>
      <c r="F748" s="23"/>
      <c r="G748" s="24"/>
      <c r="H748" s="24"/>
      <c r="I748" s="24"/>
      <c r="J748" s="68"/>
      <c r="K748" s="68"/>
    </row>
    <row r="749" spans="1:11" s="6" customFormat="1" ht="10.199999999999999" x14ac:dyDescent="0.2">
      <c r="A749" s="20"/>
      <c r="B749" s="21"/>
      <c r="C749" s="21"/>
      <c r="D749" s="22"/>
      <c r="E749" s="23"/>
      <c r="F749" s="23"/>
      <c r="G749" s="24"/>
      <c r="H749" s="24"/>
      <c r="I749" s="24"/>
      <c r="J749" s="68"/>
      <c r="K749" s="68"/>
    </row>
    <row r="750" spans="1:11" s="6" customFormat="1" ht="10.199999999999999" x14ac:dyDescent="0.2">
      <c r="A750" s="20"/>
      <c r="B750" s="21"/>
      <c r="C750" s="21"/>
      <c r="D750" s="22"/>
      <c r="E750" s="23"/>
      <c r="F750" s="23"/>
      <c r="G750" s="24"/>
      <c r="H750" s="24"/>
      <c r="I750" s="24"/>
      <c r="J750" s="68"/>
      <c r="K750" s="68"/>
    </row>
    <row r="751" spans="1:11" s="6" customFormat="1" ht="10.199999999999999" x14ac:dyDescent="0.2">
      <c r="A751" s="20"/>
      <c r="B751" s="21"/>
      <c r="C751" s="21"/>
      <c r="D751" s="22"/>
      <c r="E751" s="23"/>
      <c r="F751" s="23"/>
      <c r="G751" s="24"/>
      <c r="H751" s="24"/>
      <c r="I751" s="24"/>
      <c r="J751" s="68"/>
      <c r="K751" s="68"/>
    </row>
    <row r="752" spans="1:11" s="6" customFormat="1" ht="10.199999999999999" x14ac:dyDescent="0.2">
      <c r="A752" s="20"/>
      <c r="B752" s="21"/>
      <c r="C752" s="21"/>
      <c r="D752" s="22"/>
      <c r="E752" s="23"/>
      <c r="F752" s="23"/>
      <c r="G752" s="24"/>
      <c r="H752" s="24"/>
      <c r="I752" s="24"/>
      <c r="J752" s="68"/>
      <c r="K752" s="68"/>
    </row>
    <row r="753" spans="1:32" s="6" customFormat="1" ht="10.199999999999999" x14ac:dyDescent="0.2">
      <c r="A753" s="20"/>
      <c r="B753" s="21"/>
      <c r="C753" s="21"/>
      <c r="D753" s="22"/>
      <c r="E753" s="23"/>
      <c r="F753" s="23"/>
      <c r="G753" s="24"/>
      <c r="H753" s="24"/>
      <c r="I753" s="24"/>
      <c r="J753" s="68"/>
      <c r="K753" s="68"/>
    </row>
    <row r="754" spans="1:32" s="6" customFormat="1" ht="10.199999999999999" x14ac:dyDescent="0.2">
      <c r="A754" s="20"/>
      <c r="B754" s="21"/>
      <c r="C754" s="21"/>
      <c r="D754" s="22"/>
      <c r="E754" s="23"/>
      <c r="F754" s="23"/>
      <c r="G754" s="24"/>
      <c r="H754" s="24"/>
      <c r="I754" s="24"/>
      <c r="J754" s="68"/>
      <c r="K754" s="68"/>
    </row>
    <row r="755" spans="1:32" s="6" customFormat="1" ht="10.199999999999999" x14ac:dyDescent="0.2">
      <c r="A755" s="20"/>
      <c r="B755" s="21"/>
      <c r="C755" s="21"/>
      <c r="D755" s="22"/>
      <c r="E755" s="23"/>
      <c r="F755" s="23"/>
      <c r="G755" s="24"/>
      <c r="H755" s="24"/>
      <c r="I755" s="24"/>
      <c r="J755" s="68"/>
      <c r="K755" s="68"/>
    </row>
    <row r="756" spans="1:32" s="27" customFormat="1" ht="10.199999999999999" x14ac:dyDescent="0.2">
      <c r="A756" s="20"/>
      <c r="B756" s="20"/>
      <c r="C756" s="20"/>
      <c r="D756" s="20"/>
      <c r="E756" s="25" t="s">
        <v>1298</v>
      </c>
      <c r="F756" s="20"/>
      <c r="G756" s="20"/>
      <c r="H756" s="20"/>
      <c r="I756" s="20"/>
      <c r="J756" s="20"/>
      <c r="K756" s="20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spans="1:32" s="6" customFormat="1" ht="10.199999999999999" hidden="1" outlineLevel="1" x14ac:dyDescent="0.2">
      <c r="A757" s="28"/>
      <c r="B757" s="28"/>
      <c r="C757" s="28"/>
      <c r="D757" s="29"/>
      <c r="E757" s="30" t="s">
        <v>1274</v>
      </c>
      <c r="F757" s="31"/>
      <c r="G757" s="32"/>
      <c r="H757" s="33"/>
      <c r="I757" s="69"/>
      <c r="J757" s="70"/>
      <c r="K757" s="70"/>
      <c r="P757" s="34" t="s">
        <v>1299</v>
      </c>
    </row>
    <row r="758" spans="1:32" s="6" customFormat="1" ht="10.199999999999999" hidden="1" outlineLevel="1" x14ac:dyDescent="0.2">
      <c r="A758" s="28"/>
      <c r="B758" s="28"/>
      <c r="C758" s="28"/>
      <c r="D758" s="35"/>
      <c r="E758" s="36" t="s">
        <v>76</v>
      </c>
      <c r="F758" s="31"/>
      <c r="G758" s="32"/>
      <c r="H758" s="37"/>
      <c r="I758" s="69"/>
      <c r="J758" s="70"/>
      <c r="K758" s="38"/>
      <c r="P758" s="34" t="s">
        <v>1300</v>
      </c>
    </row>
    <row r="759" spans="1:32" s="6" customFormat="1" ht="10.199999999999999" hidden="1" outlineLevel="1" x14ac:dyDescent="0.2">
      <c r="A759" s="28"/>
      <c r="B759" s="28"/>
      <c r="C759" s="28"/>
      <c r="D759" s="35"/>
      <c r="E759" s="36" t="s">
        <v>1301</v>
      </c>
      <c r="F759" s="31"/>
      <c r="G759" s="32"/>
      <c r="H759" s="37"/>
      <c r="I759" s="69"/>
      <c r="J759" s="70"/>
      <c r="K759" s="38"/>
      <c r="P759" s="34" t="s">
        <v>1302</v>
      </c>
    </row>
    <row r="760" spans="1:32" s="6" customFormat="1" ht="10.199999999999999" hidden="1" outlineLevel="1" x14ac:dyDescent="0.2">
      <c r="A760" s="28"/>
      <c r="B760" s="28"/>
      <c r="C760" s="28"/>
      <c r="D760" s="35"/>
      <c r="E760" s="36" t="s">
        <v>1303</v>
      </c>
      <c r="F760" s="31"/>
      <c r="G760" s="32"/>
      <c r="H760" s="37"/>
      <c r="I760" s="69"/>
      <c r="J760" s="70"/>
      <c r="K760" s="38"/>
      <c r="P760" s="34" t="s">
        <v>1304</v>
      </c>
    </row>
    <row r="761" spans="1:32" s="6" customFormat="1" ht="10.199999999999999" hidden="1" outlineLevel="1" x14ac:dyDescent="0.2">
      <c r="A761" s="28"/>
      <c r="B761" s="28"/>
      <c r="C761" s="28"/>
      <c r="D761" s="35"/>
      <c r="E761" s="36" t="s">
        <v>33</v>
      </c>
      <c r="F761" s="31"/>
      <c r="G761" s="32"/>
      <c r="H761" s="37"/>
      <c r="I761" s="69"/>
      <c r="J761" s="70"/>
      <c r="K761" s="38"/>
      <c r="P761" s="34" t="s">
        <v>1305</v>
      </c>
    </row>
    <row r="762" spans="1:32" s="6" customFormat="1" ht="10.199999999999999" hidden="1" outlineLevel="1" x14ac:dyDescent="0.2">
      <c r="A762" s="28"/>
      <c r="B762" s="28"/>
      <c r="C762" s="28"/>
      <c r="D762" s="35"/>
      <c r="E762" s="36" t="s">
        <v>56</v>
      </c>
      <c r="F762" s="31"/>
      <c r="G762" s="32"/>
      <c r="H762" s="37"/>
      <c r="I762" s="69"/>
      <c r="J762" s="70"/>
      <c r="K762" s="38"/>
      <c r="P762" s="34" t="s">
        <v>1306</v>
      </c>
    </row>
    <row r="763" spans="1:32" s="6" customFormat="1" ht="10.199999999999999" hidden="1" outlineLevel="1" x14ac:dyDescent="0.2">
      <c r="A763" s="28"/>
      <c r="B763" s="28"/>
      <c r="C763" s="28"/>
      <c r="D763" s="35"/>
      <c r="E763" s="36" t="s">
        <v>167</v>
      </c>
      <c r="F763" s="31"/>
      <c r="G763" s="32"/>
      <c r="H763" s="37"/>
      <c r="I763" s="69"/>
      <c r="J763" s="70"/>
      <c r="K763" s="38"/>
      <c r="P763" s="34" t="s">
        <v>1307</v>
      </c>
    </row>
    <row r="764" spans="1:32" s="6" customFormat="1" ht="10.199999999999999" hidden="1" outlineLevel="1" x14ac:dyDescent="0.2">
      <c r="A764" s="28"/>
      <c r="B764" s="28"/>
      <c r="C764" s="28"/>
      <c r="D764" s="35"/>
      <c r="E764" s="36" t="s">
        <v>95</v>
      </c>
      <c r="F764" s="31"/>
      <c r="G764" s="32"/>
      <c r="H764" s="37"/>
      <c r="I764" s="69"/>
      <c r="J764" s="70"/>
      <c r="K764" s="38"/>
      <c r="P764" s="34" t="s">
        <v>1308</v>
      </c>
    </row>
    <row r="765" spans="1:32" s="6" customFormat="1" ht="10.199999999999999" hidden="1" outlineLevel="1" collapsed="1" x14ac:dyDescent="0.2">
      <c r="A765" s="28"/>
      <c r="B765" s="28"/>
      <c r="C765" s="28"/>
      <c r="D765" s="35"/>
      <c r="E765" s="36" t="s">
        <v>1309</v>
      </c>
      <c r="F765" s="31"/>
      <c r="G765" s="32"/>
      <c r="H765" s="37"/>
      <c r="I765" s="69"/>
      <c r="J765" s="70"/>
      <c r="K765" s="38"/>
      <c r="P765" s="34" t="s">
        <v>1310</v>
      </c>
    </row>
    <row r="766" spans="1:32" s="6" customFormat="1" ht="10.199999999999999" hidden="1" outlineLevel="1" x14ac:dyDescent="0.2">
      <c r="A766" s="28"/>
      <c r="B766" s="28"/>
      <c r="C766" s="28"/>
      <c r="D766" s="35"/>
      <c r="E766" s="36" t="s">
        <v>526</v>
      </c>
      <c r="F766" s="31"/>
      <c r="G766" s="32"/>
      <c r="H766" s="37"/>
      <c r="I766" s="69"/>
      <c r="J766" s="70"/>
      <c r="K766" s="38"/>
      <c r="P766" s="34" t="s">
        <v>1311</v>
      </c>
    </row>
    <row r="767" spans="1:32" s="6" customFormat="1" ht="10.199999999999999" hidden="1" outlineLevel="1" x14ac:dyDescent="0.2">
      <c r="A767" s="28"/>
      <c r="B767" s="28"/>
      <c r="C767" s="28"/>
      <c r="D767" s="35"/>
      <c r="E767" s="36"/>
      <c r="F767" s="31"/>
      <c r="G767" s="32"/>
      <c r="H767" s="37"/>
      <c r="I767" s="69"/>
      <c r="J767" s="70"/>
      <c r="K767" s="38"/>
      <c r="P767" s="34" t="s">
        <v>1312</v>
      </c>
    </row>
    <row r="768" spans="1:32" s="6" customFormat="1" ht="10.199999999999999" hidden="1" outlineLevel="1" x14ac:dyDescent="0.2">
      <c r="A768" s="28"/>
      <c r="B768" s="28"/>
      <c r="C768" s="28"/>
      <c r="D768" s="35"/>
      <c r="E768" s="36"/>
      <c r="F768" s="31"/>
      <c r="G768" s="32"/>
      <c r="H768" s="37"/>
      <c r="I768" s="69"/>
      <c r="J768" s="70"/>
      <c r="K768" s="38"/>
      <c r="P768" s="34" t="s">
        <v>1313</v>
      </c>
    </row>
    <row r="769" spans="1:16" s="6" customFormat="1" ht="10.199999999999999" hidden="1" outlineLevel="1" x14ac:dyDescent="0.2">
      <c r="A769" s="28"/>
      <c r="B769" s="28"/>
      <c r="C769" s="28"/>
      <c r="D769" s="35"/>
      <c r="E769" s="36"/>
      <c r="F769" s="31"/>
      <c r="G769" s="32"/>
      <c r="H769" s="37"/>
      <c r="I769" s="69"/>
      <c r="J769" s="70"/>
      <c r="K769" s="38"/>
      <c r="P769" s="34" t="s">
        <v>1314</v>
      </c>
    </row>
    <row r="770" spans="1:16" s="6" customFormat="1" ht="10.199999999999999" hidden="1" outlineLevel="1" x14ac:dyDescent="0.2">
      <c r="A770" s="28"/>
      <c r="B770" s="28"/>
      <c r="C770" s="28"/>
      <c r="D770" s="35"/>
      <c r="E770" s="39"/>
      <c r="F770" s="31"/>
      <c r="G770" s="32"/>
      <c r="H770" s="37"/>
      <c r="I770" s="69"/>
      <c r="J770" s="70"/>
      <c r="K770" s="38"/>
      <c r="P770" s="34" t="s">
        <v>1315</v>
      </c>
    </row>
    <row r="771" spans="1:16" s="6" customFormat="1" ht="10.199999999999999" hidden="1" outlineLevel="1" x14ac:dyDescent="0.2">
      <c r="A771" s="28"/>
      <c r="B771" s="28"/>
      <c r="C771" s="28"/>
      <c r="D771" s="35"/>
      <c r="E771" s="39"/>
      <c r="F771" s="31"/>
      <c r="G771" s="32"/>
      <c r="H771" s="37"/>
      <c r="I771" s="69"/>
      <c r="J771" s="70"/>
      <c r="K771" s="38"/>
      <c r="P771" s="34" t="s">
        <v>1316</v>
      </c>
    </row>
    <row r="772" spans="1:16" s="6" customFormat="1" ht="10.199999999999999" hidden="1" outlineLevel="1" x14ac:dyDescent="0.2">
      <c r="A772" s="28"/>
      <c r="B772" s="28"/>
      <c r="C772" s="28"/>
      <c r="D772" s="35"/>
      <c r="E772" s="39"/>
      <c r="F772" s="31"/>
      <c r="G772" s="32"/>
      <c r="H772" s="37"/>
      <c r="I772" s="69"/>
      <c r="J772" s="70"/>
      <c r="K772" s="38"/>
      <c r="P772" s="34" t="s">
        <v>1317</v>
      </c>
    </row>
    <row r="773" spans="1:16" s="6" customFormat="1" ht="10.199999999999999" hidden="1" outlineLevel="1" x14ac:dyDescent="0.2">
      <c r="A773" s="28"/>
      <c r="B773" s="28"/>
      <c r="C773" s="28"/>
      <c r="D773" s="35"/>
      <c r="E773" s="39"/>
      <c r="F773" s="31"/>
      <c r="G773" s="32"/>
      <c r="H773" s="37"/>
      <c r="I773" s="69"/>
      <c r="J773" s="70"/>
      <c r="K773" s="38"/>
      <c r="P773" s="34" t="s">
        <v>1318</v>
      </c>
    </row>
    <row r="774" spans="1:16" s="6" customFormat="1" ht="10.199999999999999" hidden="1" outlineLevel="1" x14ac:dyDescent="0.2">
      <c r="A774" s="28"/>
      <c r="B774" s="28"/>
      <c r="C774" s="28"/>
      <c r="D774" s="35"/>
      <c r="E774" s="39"/>
      <c r="F774" s="31"/>
      <c r="G774" s="32"/>
      <c r="H774" s="37"/>
      <c r="I774" s="69"/>
      <c r="J774" s="70"/>
      <c r="K774" s="38"/>
      <c r="P774" s="34" t="s">
        <v>1319</v>
      </c>
    </row>
    <row r="775" spans="1:16" s="6" customFormat="1" ht="10.199999999999999" hidden="1" outlineLevel="1" x14ac:dyDescent="0.2">
      <c r="A775" s="28"/>
      <c r="B775" s="28"/>
      <c r="C775" s="28"/>
      <c r="D775" s="35"/>
      <c r="E775" s="39"/>
      <c r="F775" s="31"/>
      <c r="G775" s="32"/>
      <c r="H775" s="37"/>
      <c r="I775" s="69"/>
      <c r="J775" s="70"/>
      <c r="K775" s="38"/>
      <c r="P775" s="34" t="s">
        <v>1320</v>
      </c>
    </row>
    <row r="776" spans="1:16" s="6" customFormat="1" ht="10.199999999999999" hidden="1" outlineLevel="1" x14ac:dyDescent="0.2">
      <c r="A776" s="28"/>
      <c r="B776" s="28"/>
      <c r="C776" s="28"/>
      <c r="D776" s="35"/>
      <c r="E776" s="40"/>
      <c r="F776" s="31"/>
      <c r="G776" s="32"/>
      <c r="H776" s="37"/>
      <c r="I776" s="69"/>
      <c r="J776" s="70"/>
      <c r="K776" s="38"/>
      <c r="P776" s="34" t="s">
        <v>1321</v>
      </c>
    </row>
    <row r="777" spans="1:16" s="6" customFormat="1" ht="10.199999999999999" collapsed="1" x14ac:dyDescent="0.2">
      <c r="A777" s="28"/>
      <c r="B777" s="28"/>
      <c r="C777" s="28"/>
      <c r="D777" s="35"/>
      <c r="E777" s="32"/>
      <c r="F777" s="31"/>
      <c r="G777" s="32"/>
      <c r="H777" s="37"/>
      <c r="I777" s="69"/>
      <c r="J777" s="70"/>
      <c r="K777" s="38"/>
      <c r="P777" s="34"/>
    </row>
    <row r="778" spans="1:16" s="6" customFormat="1" ht="10.199999999999999" x14ac:dyDescent="0.2">
      <c r="A778" s="28"/>
      <c r="B778" s="28"/>
      <c r="C778" s="28"/>
      <c r="D778" s="35"/>
      <c r="E778" s="32"/>
      <c r="F778" s="31"/>
      <c r="G778" s="32"/>
      <c r="H778" s="37"/>
      <c r="I778" s="69"/>
      <c r="J778" s="70"/>
      <c r="K778" s="38"/>
      <c r="P778" s="34"/>
    </row>
    <row r="779" spans="1:16" s="6" customFormat="1" ht="10.199999999999999" x14ac:dyDescent="0.2">
      <c r="A779" s="28"/>
      <c r="B779" s="28"/>
      <c r="C779" s="28"/>
      <c r="D779" s="35"/>
      <c r="E779" s="32"/>
      <c r="F779" s="31"/>
      <c r="G779" s="32"/>
      <c r="H779" s="37"/>
      <c r="I779" s="69"/>
      <c r="J779" s="70"/>
      <c r="K779" s="38"/>
      <c r="P779" s="34"/>
    </row>
    <row r="780" spans="1:16" s="6" customFormat="1" ht="10.199999999999999" x14ac:dyDescent="0.2">
      <c r="A780" s="28"/>
      <c r="B780" s="28"/>
      <c r="C780" s="28"/>
      <c r="D780" s="35"/>
      <c r="E780" s="32"/>
      <c r="F780" s="31"/>
      <c r="G780" s="32"/>
      <c r="H780" s="37"/>
      <c r="I780" s="69"/>
      <c r="J780" s="70"/>
      <c r="K780" s="38"/>
      <c r="P780" s="34"/>
    </row>
    <row r="781" spans="1:16" s="6" customFormat="1" ht="10.199999999999999" x14ac:dyDescent="0.2">
      <c r="A781" s="28"/>
      <c r="B781" s="28"/>
      <c r="C781" s="28"/>
      <c r="D781" s="35"/>
      <c r="E781" s="32"/>
      <c r="F781" s="31"/>
      <c r="G781" s="32"/>
      <c r="H781" s="37"/>
      <c r="I781" s="69"/>
      <c r="J781" s="70"/>
      <c r="K781" s="38"/>
      <c r="P781" s="34"/>
    </row>
    <row r="782" spans="1:16" s="6" customFormat="1" ht="10.199999999999999" x14ac:dyDescent="0.2">
      <c r="A782" s="28"/>
      <c r="B782" s="28"/>
      <c r="C782" s="28"/>
      <c r="D782" s="35"/>
      <c r="E782" s="32"/>
      <c r="F782" s="31"/>
      <c r="G782" s="32"/>
      <c r="H782" s="37"/>
      <c r="I782" s="69"/>
      <c r="J782" s="70"/>
      <c r="K782" s="38"/>
      <c r="P782" s="34"/>
    </row>
    <row r="783" spans="1:16" s="6" customFormat="1" ht="10.199999999999999" x14ac:dyDescent="0.2">
      <c r="A783" s="28"/>
      <c r="B783" s="28"/>
      <c r="C783" s="28"/>
      <c r="D783" s="35"/>
      <c r="E783" s="32"/>
      <c r="F783" s="31"/>
      <c r="G783" s="32"/>
      <c r="H783" s="37"/>
      <c r="I783" s="69"/>
      <c r="J783" s="70"/>
      <c r="K783" s="38"/>
      <c r="P783" s="34"/>
    </row>
    <row r="784" spans="1:16" s="6" customFormat="1" ht="10.199999999999999" x14ac:dyDescent="0.2">
      <c r="A784" s="28"/>
      <c r="B784" s="28"/>
      <c r="C784" s="28"/>
      <c r="D784" s="35"/>
      <c r="E784" s="32"/>
      <c r="F784" s="31"/>
      <c r="G784" s="32"/>
      <c r="H784" s="37"/>
      <c r="I784" s="69"/>
      <c r="J784" s="70"/>
      <c r="K784" s="38"/>
      <c r="P784" s="34"/>
    </row>
    <row r="785" spans="1:16" s="6" customFormat="1" ht="10.199999999999999" x14ac:dyDescent="0.2">
      <c r="A785" s="28"/>
      <c r="B785" s="28"/>
      <c r="C785" s="28"/>
      <c r="D785" s="35"/>
      <c r="E785" s="32"/>
      <c r="F785" s="31"/>
      <c r="G785" s="32"/>
      <c r="H785" s="37"/>
      <c r="I785" s="69"/>
      <c r="J785" s="70"/>
      <c r="K785" s="38"/>
      <c r="P785" s="34"/>
    </row>
    <row r="786" spans="1:16" s="6" customFormat="1" ht="10.199999999999999" x14ac:dyDescent="0.2">
      <c r="A786" s="28"/>
      <c r="B786" s="28"/>
      <c r="C786" s="28"/>
      <c r="D786" s="35"/>
      <c r="E786" s="32"/>
      <c r="F786" s="31"/>
      <c r="G786" s="32"/>
      <c r="H786" s="37"/>
      <c r="I786" s="69"/>
      <c r="J786" s="70"/>
      <c r="K786" s="38"/>
      <c r="P786" s="34"/>
    </row>
    <row r="787" spans="1:16" s="6" customFormat="1" ht="10.199999999999999" x14ac:dyDescent="0.2">
      <c r="A787" s="28"/>
      <c r="B787" s="28"/>
      <c r="C787" s="28"/>
      <c r="D787" s="35"/>
      <c r="E787" s="32"/>
      <c r="F787" s="31"/>
      <c r="G787" s="32"/>
      <c r="H787" s="37"/>
      <c r="I787" s="69"/>
      <c r="J787" s="70"/>
      <c r="K787" s="38"/>
      <c r="P787" s="34"/>
    </row>
    <row r="788" spans="1:16" s="6" customFormat="1" ht="10.199999999999999" x14ac:dyDescent="0.2">
      <c r="A788" s="28"/>
      <c r="B788" s="28"/>
      <c r="C788" s="28"/>
      <c r="D788" s="35"/>
      <c r="E788" s="32"/>
      <c r="F788" s="31"/>
      <c r="G788" s="32"/>
      <c r="H788" s="37"/>
      <c r="I788" s="69"/>
      <c r="J788" s="70"/>
      <c r="K788" s="38"/>
    </row>
    <row r="789" spans="1:16" s="6" customFormat="1" ht="10.199999999999999" x14ac:dyDescent="0.2">
      <c r="A789" s="28"/>
      <c r="B789" s="28"/>
      <c r="C789" s="28"/>
      <c r="D789" s="31"/>
      <c r="E789" s="32"/>
      <c r="F789" s="31"/>
      <c r="G789" s="32"/>
      <c r="H789" s="37"/>
      <c r="I789" s="69"/>
      <c r="J789" s="70"/>
      <c r="K789" s="31"/>
    </row>
    <row r="790" spans="1:16" s="6" customFormat="1" ht="10.199999999999999" x14ac:dyDescent="0.2">
      <c r="A790" s="28"/>
      <c r="B790" s="28"/>
      <c r="C790" s="28"/>
      <c r="D790" s="31"/>
      <c r="E790" s="32"/>
      <c r="F790" s="31"/>
      <c r="G790" s="32"/>
      <c r="H790" s="37"/>
      <c r="I790" s="69"/>
      <c r="J790" s="70"/>
      <c r="K790" s="31"/>
    </row>
    <row r="791" spans="1:16" s="6" customFormat="1" ht="10.199999999999999" x14ac:dyDescent="0.2">
      <c r="A791" s="28"/>
      <c r="B791" s="28"/>
      <c r="C791" s="28"/>
      <c r="D791" s="31"/>
      <c r="E791" s="32"/>
      <c r="F791" s="31"/>
      <c r="G791" s="32"/>
      <c r="H791" s="37"/>
      <c r="I791" s="69"/>
      <c r="J791" s="70"/>
      <c r="K791" s="31"/>
    </row>
    <row r="792" spans="1:16" s="6" customFormat="1" ht="10.199999999999999" x14ac:dyDescent="0.2">
      <c r="A792" s="28"/>
      <c r="B792" s="28"/>
      <c r="C792" s="28"/>
      <c r="D792" s="31"/>
      <c r="E792" s="32"/>
      <c r="F792" s="31"/>
      <c r="G792" s="32"/>
      <c r="H792" s="37"/>
      <c r="I792" s="69"/>
      <c r="J792" s="70"/>
      <c r="K792" s="31"/>
    </row>
    <row r="793" spans="1:16" s="6" customFormat="1" ht="10.199999999999999" x14ac:dyDescent="0.2">
      <c r="A793" s="28"/>
      <c r="B793" s="28"/>
      <c r="C793" s="28"/>
      <c r="D793" s="31"/>
      <c r="E793" s="32"/>
      <c r="F793" s="31"/>
      <c r="G793" s="32"/>
      <c r="H793" s="37"/>
      <c r="I793" s="69"/>
      <c r="J793" s="70"/>
      <c r="K793" s="31"/>
    </row>
    <row r="794" spans="1:16" s="6" customFormat="1" ht="10.199999999999999" x14ac:dyDescent="0.2">
      <c r="A794" s="28"/>
      <c r="B794" s="28"/>
      <c r="C794" s="28"/>
      <c r="D794" s="31"/>
      <c r="E794" s="32"/>
      <c r="F794" s="31"/>
      <c r="G794" s="32"/>
      <c r="H794" s="37"/>
      <c r="I794" s="69"/>
      <c r="J794" s="70"/>
      <c r="K794" s="31"/>
    </row>
    <row r="795" spans="1:16" s="6" customFormat="1" ht="10.199999999999999" x14ac:dyDescent="0.2">
      <c r="A795" s="28"/>
      <c r="B795" s="28"/>
      <c r="C795" s="28"/>
      <c r="D795" s="31"/>
      <c r="E795" s="32"/>
      <c r="F795" s="31"/>
      <c r="G795" s="32"/>
      <c r="H795" s="37"/>
      <c r="I795" s="69"/>
      <c r="J795" s="70"/>
      <c r="K795" s="31"/>
    </row>
    <row r="796" spans="1:16" s="6" customFormat="1" ht="10.199999999999999" x14ac:dyDescent="0.2">
      <c r="A796" s="28"/>
      <c r="B796" s="28"/>
      <c r="C796" s="28"/>
      <c r="D796" s="31"/>
      <c r="E796" s="32"/>
      <c r="F796" s="31"/>
      <c r="G796" s="32"/>
      <c r="H796" s="37"/>
      <c r="I796" s="69"/>
      <c r="J796" s="70"/>
      <c r="K796" s="31"/>
    </row>
    <row r="797" spans="1:16" s="6" customFormat="1" ht="10.199999999999999" x14ac:dyDescent="0.2">
      <c r="A797" s="28"/>
      <c r="B797" s="28"/>
      <c r="C797" s="28"/>
      <c r="D797" s="31"/>
      <c r="E797" s="32"/>
      <c r="F797" s="31"/>
      <c r="G797" s="32"/>
      <c r="H797" s="37"/>
      <c r="I797" s="69"/>
      <c r="J797" s="70"/>
      <c r="K797" s="31"/>
    </row>
    <row r="798" spans="1:16" s="6" customFormat="1" ht="10.199999999999999" x14ac:dyDescent="0.2">
      <c r="A798" s="28"/>
      <c r="B798" s="28"/>
      <c r="C798" s="28"/>
      <c r="D798" s="31"/>
      <c r="E798" s="32"/>
      <c r="F798" s="31"/>
      <c r="G798" s="32"/>
      <c r="H798" s="37"/>
      <c r="I798" s="69"/>
      <c r="J798" s="70"/>
      <c r="K798" s="31"/>
    </row>
    <row r="799" spans="1:16" s="6" customFormat="1" ht="10.199999999999999" x14ac:dyDescent="0.2">
      <c r="A799" s="28"/>
      <c r="B799" s="28"/>
      <c r="C799" s="28"/>
      <c r="D799" s="31"/>
      <c r="E799" s="32"/>
      <c r="F799" s="31"/>
      <c r="G799" s="32"/>
      <c r="H799" s="37"/>
      <c r="I799" s="69"/>
      <c r="J799" s="70"/>
      <c r="K799" s="31"/>
    </row>
    <row r="800" spans="1:16" s="6" customFormat="1" ht="10.199999999999999" x14ac:dyDescent="0.2">
      <c r="A800" s="28"/>
      <c r="B800" s="28"/>
      <c r="C800" s="28"/>
      <c r="D800" s="31"/>
      <c r="E800" s="32"/>
      <c r="F800" s="31"/>
      <c r="G800" s="32"/>
      <c r="H800" s="37"/>
      <c r="I800" s="69"/>
      <c r="J800" s="70"/>
      <c r="K800" s="31"/>
    </row>
    <row r="801" spans="1:11" s="6" customFormat="1" ht="10.199999999999999" x14ac:dyDescent="0.2">
      <c r="A801" s="28"/>
      <c r="B801" s="28"/>
      <c r="C801" s="28"/>
      <c r="D801" s="31"/>
      <c r="E801" s="32"/>
      <c r="F801" s="31"/>
      <c r="G801" s="32"/>
      <c r="H801" s="37"/>
      <c r="I801" s="69"/>
      <c r="J801" s="70"/>
      <c r="K801" s="31"/>
    </row>
    <row r="802" spans="1:11" s="6" customFormat="1" ht="10.199999999999999" x14ac:dyDescent="0.2">
      <c r="A802" s="28"/>
      <c r="B802" s="28"/>
      <c r="C802" s="28"/>
      <c r="D802" s="31"/>
      <c r="E802" s="32"/>
      <c r="F802" s="31"/>
      <c r="G802" s="32"/>
      <c r="H802" s="37"/>
      <c r="I802" s="69"/>
      <c r="J802" s="70"/>
      <c r="K802" s="31"/>
    </row>
    <row r="803" spans="1:11" s="6" customFormat="1" ht="10.199999999999999" x14ac:dyDescent="0.2">
      <c r="A803" s="28"/>
      <c r="B803" s="28"/>
      <c r="C803" s="28"/>
      <c r="D803" s="31"/>
      <c r="E803" s="32"/>
      <c r="F803" s="31"/>
      <c r="G803" s="32"/>
      <c r="H803" s="37"/>
      <c r="I803" s="69"/>
      <c r="J803" s="70"/>
      <c r="K803" s="31"/>
    </row>
    <row r="804" spans="1:11" s="6" customFormat="1" ht="10.199999999999999" x14ac:dyDescent="0.2">
      <c r="A804" s="28"/>
      <c r="B804" s="28"/>
      <c r="C804" s="28"/>
      <c r="D804" s="31"/>
      <c r="E804" s="32"/>
      <c r="F804" s="31"/>
      <c r="G804" s="32"/>
      <c r="H804" s="37"/>
      <c r="I804" s="69"/>
      <c r="J804" s="70"/>
      <c r="K804" s="31"/>
    </row>
    <row r="805" spans="1:11" s="6" customFormat="1" ht="10.199999999999999" x14ac:dyDescent="0.2">
      <c r="A805" s="28"/>
      <c r="B805" s="28"/>
      <c r="C805" s="28"/>
      <c r="D805" s="31"/>
      <c r="E805" s="32"/>
      <c r="F805" s="31"/>
      <c r="G805" s="32"/>
      <c r="H805" s="37"/>
      <c r="I805" s="69"/>
      <c r="J805" s="70"/>
      <c r="K805" s="31"/>
    </row>
    <row r="806" spans="1:11" s="6" customFormat="1" ht="10.199999999999999" x14ac:dyDescent="0.2">
      <c r="A806" s="28"/>
      <c r="B806" s="28"/>
      <c r="C806" s="28"/>
      <c r="D806" s="31"/>
      <c r="E806" s="32"/>
      <c r="F806" s="31"/>
      <c r="G806" s="32"/>
      <c r="H806" s="37"/>
      <c r="I806" s="69"/>
      <c r="J806" s="70"/>
      <c r="K806" s="31"/>
    </row>
    <row r="807" spans="1:11" s="6" customFormat="1" ht="10.199999999999999" x14ac:dyDescent="0.2">
      <c r="A807" s="28"/>
      <c r="B807" s="28"/>
      <c r="C807" s="28"/>
      <c r="D807" s="31"/>
      <c r="E807" s="32"/>
      <c r="F807" s="31"/>
      <c r="G807" s="32"/>
      <c r="H807" s="37"/>
      <c r="I807" s="69"/>
      <c r="J807" s="70"/>
      <c r="K807" s="70"/>
    </row>
    <row r="808" spans="1:11" s="6" customFormat="1" ht="10.199999999999999" x14ac:dyDescent="0.2">
      <c r="A808" s="28"/>
      <c r="B808" s="28"/>
      <c r="C808" s="28"/>
      <c r="D808" s="31"/>
      <c r="E808" s="32"/>
      <c r="F808" s="31"/>
      <c r="G808" s="32"/>
      <c r="H808" s="37"/>
      <c r="I808" s="69"/>
      <c r="J808" s="70"/>
      <c r="K808" s="70"/>
    </row>
    <row r="809" spans="1:11" s="6" customFormat="1" ht="10.199999999999999" x14ac:dyDescent="0.2">
      <c r="A809" s="28"/>
      <c r="B809" s="28"/>
      <c r="C809" s="28"/>
      <c r="D809" s="31"/>
      <c r="E809" s="32"/>
      <c r="F809" s="31"/>
      <c r="G809" s="32"/>
      <c r="H809" s="37"/>
      <c r="I809" s="69"/>
      <c r="J809" s="70"/>
      <c r="K809" s="70"/>
    </row>
    <row r="810" spans="1:11" s="6" customFormat="1" ht="10.199999999999999" x14ac:dyDescent="0.2">
      <c r="A810" s="28"/>
      <c r="B810" s="28"/>
      <c r="C810" s="28"/>
      <c r="D810" s="31"/>
      <c r="E810" s="32"/>
      <c r="F810" s="31"/>
      <c r="G810" s="32"/>
      <c r="H810" s="37"/>
      <c r="I810" s="69"/>
      <c r="J810" s="70"/>
      <c r="K810" s="70"/>
    </row>
    <row r="811" spans="1:11" s="6" customFormat="1" ht="10.199999999999999" x14ac:dyDescent="0.2">
      <c r="A811" s="28"/>
      <c r="B811" s="28"/>
      <c r="C811" s="28"/>
      <c r="D811" s="31"/>
      <c r="E811" s="32"/>
      <c r="F811" s="31"/>
      <c r="G811" s="32"/>
      <c r="H811" s="37"/>
      <c r="I811" s="69"/>
      <c r="J811" s="70"/>
      <c r="K811" s="70"/>
    </row>
    <row r="812" spans="1:11" s="6" customFormat="1" ht="10.199999999999999" x14ac:dyDescent="0.2">
      <c r="A812" s="28"/>
      <c r="B812" s="28"/>
      <c r="C812" s="28"/>
      <c r="D812" s="31"/>
      <c r="E812" s="32"/>
      <c r="F812" s="31"/>
      <c r="G812" s="32"/>
      <c r="H812" s="37"/>
      <c r="I812" s="69"/>
      <c r="J812" s="70"/>
      <c r="K812" s="70"/>
    </row>
    <row r="813" spans="1:11" s="6" customFormat="1" ht="10.199999999999999" x14ac:dyDescent="0.2">
      <c r="A813" s="28"/>
      <c r="B813" s="28"/>
      <c r="C813" s="28"/>
      <c r="D813" s="31"/>
      <c r="E813" s="32"/>
      <c r="F813" s="31"/>
      <c r="G813" s="32"/>
      <c r="H813" s="37"/>
      <c r="I813" s="69"/>
      <c r="J813" s="70"/>
      <c r="K813" s="70"/>
    </row>
    <row r="814" spans="1:11" s="6" customFormat="1" ht="10.199999999999999" x14ac:dyDescent="0.2">
      <c r="A814" s="28"/>
      <c r="B814" s="28"/>
      <c r="C814" s="28"/>
      <c r="D814" s="31"/>
      <c r="E814" s="32"/>
      <c r="F814" s="31"/>
      <c r="G814" s="32"/>
      <c r="H814" s="37"/>
      <c r="I814" s="69"/>
      <c r="J814" s="70"/>
      <c r="K814" s="70"/>
    </row>
    <row r="815" spans="1:11" s="6" customFormat="1" ht="10.199999999999999" x14ac:dyDescent="0.2">
      <c r="A815" s="28"/>
      <c r="B815" s="28"/>
      <c r="C815" s="28"/>
      <c r="D815" s="31"/>
      <c r="E815" s="32"/>
      <c r="F815" s="31"/>
      <c r="G815" s="32"/>
      <c r="H815" s="37"/>
      <c r="I815" s="69"/>
      <c r="J815" s="70"/>
      <c r="K815" s="70"/>
    </row>
    <row r="816" spans="1:11" s="6" customFormat="1" ht="10.199999999999999" x14ac:dyDescent="0.2">
      <c r="A816" s="28"/>
      <c r="B816" s="28"/>
      <c r="C816" s="28"/>
      <c r="D816" s="31"/>
      <c r="E816" s="32"/>
      <c r="F816" s="31"/>
      <c r="G816" s="32"/>
      <c r="H816" s="37"/>
      <c r="I816" s="69"/>
      <c r="J816" s="70"/>
      <c r="K816" s="70"/>
    </row>
    <row r="817" spans="1:11" s="6" customFormat="1" ht="10.199999999999999" x14ac:dyDescent="0.2">
      <c r="A817" s="28"/>
      <c r="B817" s="28"/>
      <c r="C817" s="28"/>
      <c r="D817" s="31"/>
      <c r="E817" s="32"/>
      <c r="F817" s="31"/>
      <c r="G817" s="32"/>
      <c r="H817" s="37"/>
      <c r="I817" s="69"/>
      <c r="J817" s="70"/>
      <c r="K817" s="70"/>
    </row>
    <row r="818" spans="1:11" s="6" customFormat="1" ht="10.199999999999999" x14ac:dyDescent="0.2">
      <c r="A818" s="28"/>
      <c r="B818" s="28"/>
      <c r="C818" s="28"/>
      <c r="D818" s="31"/>
      <c r="E818" s="32"/>
      <c r="F818" s="31"/>
      <c r="G818" s="32"/>
      <c r="H818" s="37"/>
      <c r="I818" s="69"/>
      <c r="J818" s="70"/>
      <c r="K818" s="70"/>
    </row>
    <row r="819" spans="1:11" s="6" customFormat="1" ht="10.199999999999999" x14ac:dyDescent="0.2">
      <c r="A819" s="28"/>
      <c r="B819" s="28"/>
      <c r="C819" s="28"/>
      <c r="D819" s="31"/>
      <c r="E819" s="32"/>
      <c r="F819" s="31"/>
      <c r="G819" s="32"/>
      <c r="H819" s="37"/>
      <c r="I819" s="69"/>
      <c r="J819" s="70"/>
      <c r="K819" s="70"/>
    </row>
    <row r="820" spans="1:11" s="6" customFormat="1" ht="10.199999999999999" x14ac:dyDescent="0.2">
      <c r="A820" s="28"/>
      <c r="B820" s="28"/>
      <c r="C820" s="28"/>
      <c r="D820" s="31"/>
      <c r="E820" s="32"/>
      <c r="F820" s="31"/>
      <c r="G820" s="32"/>
      <c r="H820" s="37"/>
      <c r="I820" s="69"/>
      <c r="J820" s="70"/>
      <c r="K820" s="70"/>
    </row>
    <row r="821" spans="1:11" s="6" customFormat="1" ht="10.199999999999999" x14ac:dyDescent="0.2">
      <c r="A821" s="28"/>
      <c r="B821" s="28"/>
      <c r="C821" s="28"/>
      <c r="D821" s="31"/>
      <c r="E821" s="32"/>
      <c r="F821" s="31"/>
      <c r="G821" s="32"/>
      <c r="H821" s="37"/>
      <c r="I821" s="69"/>
      <c r="J821" s="70"/>
      <c r="K821" s="70"/>
    </row>
    <row r="822" spans="1:11" s="6" customFormat="1" ht="10.199999999999999" x14ac:dyDescent="0.2">
      <c r="A822" s="28"/>
      <c r="B822" s="28"/>
      <c r="C822" s="28"/>
      <c r="D822" s="31"/>
      <c r="E822" s="32"/>
      <c r="F822" s="31"/>
      <c r="G822" s="32"/>
      <c r="H822" s="37"/>
      <c r="I822" s="69"/>
      <c r="J822" s="70"/>
      <c r="K822" s="70"/>
    </row>
    <row r="823" spans="1:11" s="6" customFormat="1" ht="10.199999999999999" x14ac:dyDescent="0.2">
      <c r="A823" s="28"/>
      <c r="B823" s="28"/>
      <c r="C823" s="28"/>
      <c r="D823" s="31"/>
      <c r="E823" s="32"/>
      <c r="F823" s="31"/>
      <c r="G823" s="32"/>
      <c r="H823" s="37"/>
      <c r="I823" s="69"/>
      <c r="J823" s="70"/>
      <c r="K823" s="70"/>
    </row>
    <row r="824" spans="1:11" s="6" customFormat="1" ht="10.199999999999999" x14ac:dyDescent="0.2">
      <c r="A824" s="28"/>
      <c r="B824" s="28"/>
      <c r="C824" s="28"/>
      <c r="D824" s="31"/>
      <c r="E824" s="32"/>
      <c r="F824" s="31"/>
      <c r="G824" s="32"/>
      <c r="H824" s="37"/>
      <c r="I824" s="69"/>
      <c r="J824" s="70"/>
      <c r="K824" s="70"/>
    </row>
    <row r="825" spans="1:11" s="6" customFormat="1" ht="10.199999999999999" x14ac:dyDescent="0.2">
      <c r="A825" s="28"/>
      <c r="B825" s="28"/>
      <c r="C825" s="28"/>
      <c r="D825" s="31"/>
      <c r="E825" s="32"/>
      <c r="F825" s="31"/>
      <c r="G825" s="32"/>
      <c r="H825" s="37"/>
      <c r="I825" s="69"/>
      <c r="J825" s="70"/>
      <c r="K825" s="70"/>
    </row>
    <row r="826" spans="1:11" s="6" customFormat="1" ht="10.199999999999999" x14ac:dyDescent="0.2">
      <c r="A826" s="28"/>
      <c r="B826" s="28"/>
      <c r="C826" s="28"/>
      <c r="D826" s="31"/>
      <c r="E826" s="32"/>
      <c r="F826" s="31"/>
      <c r="G826" s="32"/>
      <c r="H826" s="37"/>
      <c r="I826" s="69"/>
      <c r="J826" s="70"/>
      <c r="K826" s="70"/>
    </row>
    <row r="827" spans="1:11" s="6" customFormat="1" ht="10.199999999999999" x14ac:dyDescent="0.2">
      <c r="A827" s="28"/>
      <c r="B827" s="28"/>
      <c r="C827" s="28"/>
      <c r="D827" s="31"/>
      <c r="E827" s="32"/>
      <c r="F827" s="31"/>
      <c r="G827" s="32"/>
      <c r="H827" s="37"/>
      <c r="I827" s="69"/>
      <c r="J827" s="70"/>
      <c r="K827" s="70"/>
    </row>
    <row r="828" spans="1:11" s="6" customFormat="1" ht="10.199999999999999" x14ac:dyDescent="0.2">
      <c r="A828" s="28"/>
      <c r="B828" s="28"/>
      <c r="C828" s="28"/>
      <c r="D828" s="31"/>
      <c r="E828" s="32"/>
      <c r="F828" s="31"/>
      <c r="G828" s="32"/>
      <c r="H828" s="37"/>
      <c r="I828" s="69"/>
      <c r="J828" s="70"/>
      <c r="K828" s="70"/>
    </row>
    <row r="829" spans="1:11" s="6" customFormat="1" ht="10.199999999999999" x14ac:dyDescent="0.2">
      <c r="A829" s="28"/>
      <c r="B829" s="28"/>
      <c r="C829" s="28"/>
      <c r="D829" s="31"/>
      <c r="E829" s="32"/>
      <c r="F829" s="31"/>
      <c r="G829" s="32"/>
      <c r="H829" s="37"/>
      <c r="I829" s="69"/>
      <c r="J829" s="70"/>
      <c r="K829" s="70"/>
    </row>
    <row r="830" spans="1:11" s="6" customFormat="1" ht="10.199999999999999" x14ac:dyDescent="0.2">
      <c r="A830" s="28"/>
      <c r="B830" s="28"/>
      <c r="C830" s="28"/>
      <c r="D830" s="31"/>
      <c r="E830" s="32"/>
      <c r="F830" s="31"/>
      <c r="G830" s="32"/>
      <c r="H830" s="37"/>
      <c r="I830" s="69"/>
      <c r="J830" s="70"/>
      <c r="K830" s="70"/>
    </row>
    <row r="831" spans="1:11" s="6" customFormat="1" ht="10.199999999999999" x14ac:dyDescent="0.2">
      <c r="A831" s="28"/>
      <c r="B831" s="28"/>
      <c r="C831" s="28"/>
      <c r="D831" s="31"/>
      <c r="E831" s="32"/>
      <c r="F831" s="31"/>
      <c r="G831" s="32"/>
      <c r="H831" s="37"/>
      <c r="I831" s="69"/>
      <c r="J831" s="70"/>
      <c r="K831" s="70"/>
    </row>
    <row r="832" spans="1:11" s="6" customFormat="1" ht="10.199999999999999" x14ac:dyDescent="0.2">
      <c r="A832" s="28"/>
      <c r="B832" s="28"/>
      <c r="C832" s="28"/>
      <c r="D832" s="31"/>
      <c r="E832" s="32"/>
      <c r="F832" s="31"/>
      <c r="G832" s="32"/>
      <c r="H832" s="37"/>
      <c r="I832" s="69"/>
      <c r="J832" s="70"/>
      <c r="K832" s="70"/>
    </row>
    <row r="833" spans="1:11" s="6" customFormat="1" ht="10.199999999999999" x14ac:dyDescent="0.2">
      <c r="A833" s="28"/>
      <c r="B833" s="28"/>
      <c r="C833" s="28"/>
      <c r="D833" s="31"/>
      <c r="E833" s="32"/>
      <c r="F833" s="31"/>
      <c r="G833" s="32"/>
      <c r="H833" s="37"/>
      <c r="I833" s="69"/>
      <c r="J833" s="70"/>
      <c r="K833" s="70"/>
    </row>
    <row r="834" spans="1:11" s="6" customFormat="1" ht="10.199999999999999" x14ac:dyDescent="0.2">
      <c r="A834" s="28"/>
      <c r="B834" s="28"/>
      <c r="C834" s="28"/>
      <c r="D834" s="31"/>
      <c r="E834" s="32"/>
      <c r="F834" s="31"/>
      <c r="G834" s="32"/>
      <c r="H834" s="37"/>
      <c r="I834" s="69"/>
      <c r="J834" s="70"/>
      <c r="K834" s="70"/>
    </row>
    <row r="835" spans="1:11" s="6" customFormat="1" ht="10.199999999999999" x14ac:dyDescent="0.2">
      <c r="A835" s="28"/>
      <c r="B835" s="28"/>
      <c r="C835" s="28"/>
      <c r="D835" s="31"/>
      <c r="E835" s="32"/>
      <c r="F835" s="31"/>
      <c r="G835" s="32"/>
      <c r="H835" s="37"/>
      <c r="I835" s="69"/>
      <c r="J835" s="70"/>
      <c r="K835" s="70"/>
    </row>
    <row r="836" spans="1:11" s="6" customFormat="1" ht="10.199999999999999" x14ac:dyDescent="0.2">
      <c r="A836" s="28"/>
      <c r="B836" s="28"/>
      <c r="C836" s="28"/>
      <c r="D836" s="31"/>
      <c r="E836" s="32"/>
      <c r="F836" s="31"/>
      <c r="G836" s="32"/>
      <c r="H836" s="37"/>
      <c r="I836" s="69"/>
      <c r="J836" s="70"/>
      <c r="K836" s="70"/>
    </row>
    <row r="837" spans="1:11" s="6" customFormat="1" ht="10.199999999999999" x14ac:dyDescent="0.2">
      <c r="A837" s="28"/>
      <c r="B837" s="28"/>
      <c r="C837" s="28"/>
      <c r="D837" s="31"/>
      <c r="E837" s="32"/>
      <c r="F837" s="31"/>
      <c r="G837" s="32"/>
      <c r="H837" s="37"/>
      <c r="I837" s="69"/>
      <c r="J837" s="70"/>
      <c r="K837" s="70"/>
    </row>
    <row r="838" spans="1:11" s="6" customFormat="1" ht="10.199999999999999" x14ac:dyDescent="0.2">
      <c r="A838" s="28"/>
      <c r="B838" s="28"/>
      <c r="C838" s="28"/>
      <c r="D838" s="31"/>
      <c r="E838" s="32"/>
      <c r="F838" s="31"/>
      <c r="G838" s="32"/>
      <c r="H838" s="37"/>
      <c r="I838" s="69"/>
      <c r="J838" s="70"/>
      <c r="K838" s="70"/>
    </row>
    <row r="839" spans="1:11" s="6" customFormat="1" ht="10.199999999999999" x14ac:dyDescent="0.2">
      <c r="A839" s="28"/>
      <c r="B839" s="28"/>
      <c r="C839" s="28"/>
      <c r="D839" s="31"/>
      <c r="E839" s="32"/>
      <c r="F839" s="31"/>
      <c r="G839" s="32"/>
      <c r="H839" s="37"/>
      <c r="I839" s="69"/>
      <c r="J839" s="70"/>
      <c r="K839" s="70"/>
    </row>
    <row r="840" spans="1:11" s="6" customFormat="1" ht="10.199999999999999" x14ac:dyDescent="0.2">
      <c r="A840" s="28"/>
      <c r="B840" s="28"/>
      <c r="C840" s="28"/>
      <c r="D840" s="31"/>
      <c r="E840" s="32"/>
      <c r="F840" s="31"/>
      <c r="G840" s="32"/>
      <c r="H840" s="37"/>
      <c r="I840" s="69"/>
      <c r="J840" s="70"/>
      <c r="K840" s="70"/>
    </row>
    <row r="841" spans="1:11" s="6" customFormat="1" ht="10.199999999999999" x14ac:dyDescent="0.2">
      <c r="A841" s="28"/>
      <c r="B841" s="28"/>
      <c r="C841" s="28"/>
      <c r="D841" s="31"/>
      <c r="E841" s="32"/>
      <c r="F841" s="31"/>
      <c r="G841" s="32"/>
      <c r="H841" s="37"/>
      <c r="I841" s="69"/>
      <c r="J841" s="70"/>
      <c r="K841" s="70"/>
    </row>
    <row r="842" spans="1:11" s="6" customFormat="1" ht="10.199999999999999" x14ac:dyDescent="0.2">
      <c r="A842" s="28"/>
      <c r="B842" s="28"/>
      <c r="C842" s="28"/>
      <c r="D842" s="31"/>
      <c r="E842" s="32"/>
      <c r="F842" s="31"/>
      <c r="G842" s="32"/>
      <c r="H842" s="37"/>
      <c r="I842" s="69"/>
      <c r="J842" s="70"/>
      <c r="K842" s="70"/>
    </row>
    <row r="843" spans="1:11" s="6" customFormat="1" ht="10.199999999999999" x14ac:dyDescent="0.2">
      <c r="A843" s="28"/>
      <c r="B843" s="28"/>
      <c r="C843" s="28"/>
      <c r="D843" s="31"/>
      <c r="E843" s="32"/>
      <c r="F843" s="31"/>
      <c r="G843" s="32"/>
      <c r="H843" s="37"/>
      <c r="I843" s="69"/>
      <c r="J843" s="70"/>
      <c r="K843" s="70"/>
    </row>
    <row r="844" spans="1:11" s="6" customFormat="1" ht="10.199999999999999" x14ac:dyDescent="0.2">
      <c r="A844" s="28"/>
      <c r="B844" s="28"/>
      <c r="C844" s="28"/>
      <c r="D844" s="31"/>
      <c r="E844" s="32"/>
      <c r="F844" s="31"/>
      <c r="G844" s="32"/>
      <c r="H844" s="37"/>
      <c r="I844" s="69"/>
      <c r="J844" s="70"/>
      <c r="K844" s="70"/>
    </row>
    <row r="845" spans="1:11" s="6" customFormat="1" ht="10.199999999999999" x14ac:dyDescent="0.2">
      <c r="A845" s="28"/>
      <c r="B845" s="28"/>
      <c r="C845" s="28"/>
      <c r="D845" s="31"/>
      <c r="E845" s="32"/>
      <c r="F845" s="31"/>
      <c r="G845" s="32"/>
      <c r="H845" s="37"/>
      <c r="I845" s="69"/>
      <c r="J845" s="70"/>
      <c r="K845" s="70"/>
    </row>
    <row r="846" spans="1:11" s="6" customFormat="1" ht="10.199999999999999" x14ac:dyDescent="0.2">
      <c r="A846" s="28"/>
      <c r="B846" s="28"/>
      <c r="C846" s="28"/>
      <c r="D846" s="31"/>
      <c r="E846" s="32"/>
      <c r="F846" s="31"/>
      <c r="G846" s="32"/>
      <c r="H846" s="37"/>
      <c r="I846" s="69"/>
      <c r="J846" s="70"/>
      <c r="K846" s="70"/>
    </row>
    <row r="847" spans="1:11" s="6" customFormat="1" ht="10.199999999999999" x14ac:dyDescent="0.2">
      <c r="A847" s="28"/>
      <c r="B847" s="28"/>
      <c r="C847" s="28"/>
      <c r="D847" s="31"/>
      <c r="E847" s="32"/>
      <c r="F847" s="31"/>
      <c r="G847" s="32"/>
      <c r="H847" s="37"/>
      <c r="I847" s="69"/>
      <c r="J847" s="70"/>
      <c r="K847" s="70"/>
    </row>
    <row r="848" spans="1:11" s="6" customFormat="1" ht="10.199999999999999" x14ac:dyDescent="0.2">
      <c r="A848" s="28"/>
      <c r="B848" s="28"/>
      <c r="C848" s="28"/>
      <c r="D848" s="31"/>
      <c r="E848" s="32"/>
      <c r="F848" s="31"/>
      <c r="G848" s="32"/>
      <c r="H848" s="37"/>
      <c r="I848" s="69"/>
      <c r="J848" s="70"/>
      <c r="K848" s="70"/>
    </row>
    <row r="849" spans="1:11" s="6" customFormat="1" ht="10.199999999999999" x14ac:dyDescent="0.2">
      <c r="A849" s="28"/>
      <c r="B849" s="28"/>
      <c r="C849" s="28"/>
      <c r="D849" s="31"/>
      <c r="E849" s="32"/>
      <c r="F849" s="31"/>
      <c r="G849" s="32"/>
      <c r="H849" s="37"/>
      <c r="I849" s="69"/>
      <c r="J849" s="70"/>
      <c r="K849" s="70"/>
    </row>
    <row r="850" spans="1:11" s="6" customFormat="1" ht="10.199999999999999" x14ac:dyDescent="0.2">
      <c r="A850" s="28"/>
      <c r="B850" s="28"/>
      <c r="C850" s="28"/>
      <c r="D850" s="31"/>
      <c r="E850" s="32"/>
      <c r="F850" s="31"/>
      <c r="G850" s="32"/>
      <c r="H850" s="37"/>
      <c r="I850" s="69"/>
      <c r="J850" s="70"/>
      <c r="K850" s="70"/>
    </row>
    <row r="851" spans="1:11" s="6" customFormat="1" ht="10.199999999999999" x14ac:dyDescent="0.2">
      <c r="A851" s="28"/>
      <c r="B851" s="28"/>
      <c r="C851" s="28"/>
      <c r="D851" s="31"/>
      <c r="E851" s="32"/>
      <c r="F851" s="31"/>
      <c r="G851" s="37"/>
      <c r="H851" s="37"/>
      <c r="I851" s="69"/>
      <c r="J851" s="70"/>
      <c r="K851" s="70"/>
    </row>
    <row r="852" spans="1:11" s="6" customFormat="1" ht="10.199999999999999" x14ac:dyDescent="0.2">
      <c r="A852" s="28"/>
      <c r="B852" s="28"/>
      <c r="C852" s="28"/>
      <c r="D852" s="31"/>
      <c r="E852" s="32"/>
      <c r="F852" s="31"/>
      <c r="G852" s="37"/>
      <c r="H852" s="37"/>
      <c r="I852" s="69"/>
      <c r="J852" s="70"/>
      <c r="K852" s="70"/>
    </row>
    <row r="853" spans="1:11" s="6" customFormat="1" ht="10.199999999999999" x14ac:dyDescent="0.2">
      <c r="A853" s="28"/>
      <c r="B853" s="28"/>
      <c r="C853" s="28"/>
      <c r="D853" s="31"/>
      <c r="E853" s="31"/>
      <c r="F853" s="31"/>
      <c r="G853" s="37"/>
      <c r="H853" s="37"/>
      <c r="I853" s="69"/>
      <c r="J853" s="70"/>
      <c r="K853" s="70"/>
    </row>
    <row r="854" spans="1:11" s="6" customFormat="1" ht="10.199999999999999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0.199999999999999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0.199999999999999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0.199999999999999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0.199999999999999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0.199999999999999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0.199999999999999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0.199999999999999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0.199999999999999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0.199999999999999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0.199999999999999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0.199999999999999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0.199999999999999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0.199999999999999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0.199999999999999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0.199999999999999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0.199999999999999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0.199999999999999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0.199999999999999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0.199999999999999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0.199999999999999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0.199999999999999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0.199999999999999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0.199999999999999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0.199999999999999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0.199999999999999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0.199999999999999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0.199999999999999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0.199999999999999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0.199999999999999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0.199999999999999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0.199999999999999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0.199999999999999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0.199999999999999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0.199999999999999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0.199999999999999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0.199999999999999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0.199999999999999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0.199999999999999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0.199999999999999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0.199999999999999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0.199999999999999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0.199999999999999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0.199999999999999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0.199999999999999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0.199999999999999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0.199999999999999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0.199999999999999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0.199999999999999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0.199999999999999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0.199999999999999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0.199999999999999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0.199999999999999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0.199999999999999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0.199999999999999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0.199999999999999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0.199999999999999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0.199999999999999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0.199999999999999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0.199999999999999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0.199999999999999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0.199999999999999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0.199999999999999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0.199999999999999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0.199999999999999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0.199999999999999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0.199999999999999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0.199999999999999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0.199999999999999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0.199999999999999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0.199999999999999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0.199999999999999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0.199999999999999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0.199999999999999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0.199999999999999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0.199999999999999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0.199999999999999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0.199999999999999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0.199999999999999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0.199999999999999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0.199999999999999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0.199999999999999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0.199999999999999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0.199999999999999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0.199999999999999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0.199999999999999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0.199999999999999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0.199999999999999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0.199999999999999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0.199999999999999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0.199999999999999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0.199999999999999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0.199999999999999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0.199999999999999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0.199999999999999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0.199999999999999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0.199999999999999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0.199999999999999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0.199999999999999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0.199999999999999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0.199999999999999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0.199999999999999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0.199999999999999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0.199999999999999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0.199999999999999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0.199999999999999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0.199999999999999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0.199999999999999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0.199999999999999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0.199999999999999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0.199999999999999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0.199999999999999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0.199999999999999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0.199999999999999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0.199999999999999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0.199999999999999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0.199999999999999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0.199999999999999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0.199999999999999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0.199999999999999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0.199999999999999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0.199999999999999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0.199999999999999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0.199999999999999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0.199999999999999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0.199999999999999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0.199999999999999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0.199999999999999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0.199999999999999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0.199999999999999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0.199999999999999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0.199999999999999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0.199999999999999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0.199999999999999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0.199999999999999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0.199999999999999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0.199999999999999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0.199999999999999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0.199999999999999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0.199999999999999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0.199999999999999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0.199999999999999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0.199999999999999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0.199999999999999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0.199999999999999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0.199999999999999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0.199999999999999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0.199999999999999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0.199999999999999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0.199999999999999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0.199999999999999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0.199999999999999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0.199999999999999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0.199999999999999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0.199999999999999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0.199999999999999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0.199999999999999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0.199999999999999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0.199999999999999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0.199999999999999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0.199999999999999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0.199999999999999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0.199999999999999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0.199999999999999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0.199999999999999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0.199999999999999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0.199999999999999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0.199999999999999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0.199999999999999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0.199999999999999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0.199999999999999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70"/>
      <c r="K1024" s="70"/>
    </row>
    <row r="1025" spans="1:11" s="6" customFormat="1" ht="10.199999999999999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70"/>
      <c r="K1025" s="70"/>
    </row>
    <row r="1026" spans="1:11" s="6" customFormat="1" ht="10.199999999999999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70"/>
      <c r="K1026" s="70"/>
    </row>
    <row r="1027" spans="1:11" s="6" customFormat="1" ht="10.199999999999999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70"/>
      <c r="K1027" s="70"/>
    </row>
    <row r="1028" spans="1:11" s="6" customFormat="1" ht="10.199999999999999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70"/>
      <c r="K1028" s="70"/>
    </row>
    <row r="1029" spans="1:11" s="6" customFormat="1" ht="10.199999999999999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70"/>
      <c r="K1029" s="70"/>
    </row>
    <row r="1030" spans="1:11" s="6" customFormat="1" ht="10.199999999999999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70"/>
      <c r="K1030" s="70"/>
    </row>
    <row r="1031" spans="1:11" s="6" customFormat="1" ht="10.199999999999999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70"/>
      <c r="K1031" s="70"/>
    </row>
    <row r="1032" spans="1:11" s="6" customFormat="1" ht="10.199999999999999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70"/>
      <c r="K1032" s="70"/>
    </row>
    <row r="1033" spans="1:11" s="6" customFormat="1" ht="10.199999999999999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70"/>
      <c r="K1033" s="70"/>
    </row>
    <row r="1034" spans="1:11" s="6" customFormat="1" ht="10.199999999999999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70"/>
      <c r="K1034" s="70"/>
    </row>
    <row r="1035" spans="1:11" s="6" customFormat="1" ht="10.199999999999999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70"/>
      <c r="K1035" s="70"/>
    </row>
    <row r="1036" spans="1:11" s="6" customFormat="1" ht="10.199999999999999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70"/>
      <c r="K1036" s="70"/>
    </row>
    <row r="1037" spans="1:11" s="6" customFormat="1" ht="10.199999999999999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70"/>
      <c r="K1037" s="70"/>
    </row>
    <row r="1038" spans="1:11" s="6" customFormat="1" ht="10.199999999999999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70"/>
      <c r="K1038" s="70"/>
    </row>
    <row r="1039" spans="1:11" s="6" customFormat="1" ht="10.199999999999999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70"/>
      <c r="K1039" s="70"/>
    </row>
    <row r="1040" spans="1:11" s="6" customFormat="1" ht="10.199999999999999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70"/>
      <c r="K1040" s="70"/>
    </row>
    <row r="1041" spans="1:11" s="6" customFormat="1" ht="10.199999999999999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70"/>
      <c r="K1041" s="70"/>
    </row>
    <row r="1042" spans="1:11" s="6" customFormat="1" ht="10.199999999999999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70"/>
      <c r="K1042" s="70"/>
    </row>
    <row r="1043" spans="1:11" s="6" customFormat="1" ht="10.199999999999999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70"/>
      <c r="K1043" s="70"/>
    </row>
    <row r="1044" spans="1:11" s="6" customFormat="1" ht="10.199999999999999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70"/>
      <c r="K1044" s="70"/>
    </row>
    <row r="1045" spans="1:11" s="6" customFormat="1" ht="10.199999999999999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70"/>
      <c r="K1045" s="70"/>
    </row>
    <row r="1046" spans="1:11" s="6" customFormat="1" ht="10.199999999999999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70"/>
      <c r="K1046" s="70"/>
    </row>
    <row r="1047" spans="1:11" s="6" customFormat="1" ht="10.199999999999999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70"/>
      <c r="K1047" s="70"/>
    </row>
    <row r="1048" spans="1:11" s="6" customFormat="1" ht="10.199999999999999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70"/>
      <c r="K1048" s="70"/>
    </row>
    <row r="1049" spans="1:11" s="6" customFormat="1" ht="10.199999999999999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70"/>
      <c r="K1049" s="70"/>
    </row>
    <row r="1050" spans="1:11" s="6" customFormat="1" ht="10.199999999999999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70"/>
      <c r="K1050" s="70"/>
    </row>
    <row r="1051" spans="1:11" s="6" customFormat="1" ht="10.199999999999999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70"/>
      <c r="K1051" s="70"/>
    </row>
    <row r="1052" spans="1:11" s="6" customFormat="1" ht="10.199999999999999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70"/>
      <c r="K1052" s="70"/>
    </row>
    <row r="1053" spans="1:11" s="6" customFormat="1" ht="10.199999999999999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70"/>
      <c r="K1053" s="70"/>
    </row>
    <row r="1054" spans="1:11" s="6" customFormat="1" ht="10.199999999999999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70"/>
      <c r="K1054" s="70"/>
    </row>
    <row r="1055" spans="1:11" s="6" customFormat="1" ht="10.199999999999999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70"/>
      <c r="K1055" s="70"/>
    </row>
    <row r="1056" spans="1:11" s="6" customFormat="1" ht="10.199999999999999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70"/>
      <c r="K1056" s="70"/>
    </row>
    <row r="1057" spans="1:11" s="6" customFormat="1" ht="10.199999999999999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70"/>
      <c r="K1057" s="70"/>
    </row>
    <row r="1058" spans="1:11" s="6" customFormat="1" ht="10.199999999999999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70"/>
      <c r="K1058" s="70"/>
    </row>
    <row r="1059" spans="1:11" s="6" customFormat="1" ht="10.199999999999999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70"/>
      <c r="K1059" s="70"/>
    </row>
    <row r="1060" spans="1:11" s="6" customFormat="1" ht="10.199999999999999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70"/>
      <c r="K1060" s="70"/>
    </row>
    <row r="1061" spans="1:11" s="6" customFormat="1" ht="10.199999999999999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70"/>
      <c r="K1061" s="70"/>
    </row>
    <row r="1062" spans="1:11" s="6" customFormat="1" ht="10.199999999999999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70"/>
      <c r="K1062" s="70"/>
    </row>
    <row r="1063" spans="1:11" s="6" customFormat="1" ht="10.199999999999999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70"/>
      <c r="K1063" s="70"/>
    </row>
    <row r="1064" spans="1:11" s="6" customFormat="1" ht="10.199999999999999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70"/>
      <c r="K1064" s="70"/>
    </row>
    <row r="1065" spans="1:11" s="6" customFormat="1" ht="10.199999999999999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70"/>
      <c r="K1065" s="70"/>
    </row>
    <row r="1066" spans="1:11" s="6" customFormat="1" ht="10.199999999999999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70"/>
      <c r="K1066" s="70"/>
    </row>
    <row r="1067" spans="1:11" s="6" customFormat="1" ht="10.199999999999999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70"/>
      <c r="K1067" s="70"/>
    </row>
    <row r="1068" spans="1:11" s="6" customFormat="1" ht="10.199999999999999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70"/>
      <c r="K1068" s="70"/>
    </row>
    <row r="1069" spans="1:11" s="6" customFormat="1" ht="10.199999999999999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70"/>
      <c r="K1069" s="70"/>
    </row>
    <row r="1070" spans="1:11" s="6" customFormat="1" ht="10.199999999999999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70"/>
      <c r="K1070" s="70"/>
    </row>
    <row r="1071" spans="1:11" s="6" customFormat="1" ht="10.199999999999999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70"/>
      <c r="K1071" s="70"/>
    </row>
    <row r="1072" spans="1:11" s="6" customFormat="1" ht="10.199999999999999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70"/>
      <c r="K1072" s="70"/>
    </row>
    <row r="1073" spans="1:11" s="6" customFormat="1" ht="10.199999999999999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70"/>
      <c r="K1073" s="70"/>
    </row>
    <row r="1074" spans="1:11" s="6" customFormat="1" ht="10.199999999999999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70"/>
      <c r="K1074" s="70"/>
    </row>
    <row r="1075" spans="1:11" s="6" customFormat="1" ht="10.199999999999999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70"/>
      <c r="K1075" s="70"/>
    </row>
    <row r="1076" spans="1:11" s="6" customFormat="1" ht="10.199999999999999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70"/>
      <c r="K1076" s="70"/>
    </row>
    <row r="1077" spans="1:11" s="6" customFormat="1" ht="10.199999999999999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70"/>
      <c r="K1077" s="70"/>
    </row>
    <row r="1078" spans="1:11" s="6" customFormat="1" ht="10.199999999999999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70"/>
      <c r="K1078" s="70"/>
    </row>
    <row r="1079" spans="1:11" s="6" customFormat="1" ht="10.199999999999999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70"/>
      <c r="K1079" s="70"/>
    </row>
    <row r="1080" spans="1:11" s="6" customFormat="1" ht="10.199999999999999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70"/>
      <c r="K1080" s="70"/>
    </row>
    <row r="1081" spans="1:11" s="6" customFormat="1" ht="10.199999999999999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70"/>
      <c r="K1081" s="70"/>
    </row>
    <row r="1082" spans="1:11" s="6" customFormat="1" ht="10.199999999999999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70"/>
      <c r="K1082" s="70"/>
    </row>
    <row r="1083" spans="1:11" s="6" customFormat="1" ht="10.199999999999999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70"/>
      <c r="K1083" s="70"/>
    </row>
    <row r="1084" spans="1:11" s="6" customFormat="1" ht="10.199999999999999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70"/>
      <c r="K1084" s="70"/>
    </row>
    <row r="1085" spans="1:11" s="6" customFormat="1" ht="10.199999999999999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70"/>
      <c r="K1085" s="70"/>
    </row>
    <row r="1086" spans="1:11" s="6" customFormat="1" ht="10.199999999999999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70"/>
      <c r="K1086" s="70"/>
    </row>
    <row r="1087" spans="1:11" s="6" customFormat="1" ht="10.199999999999999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70"/>
      <c r="K1087" s="70"/>
    </row>
    <row r="1088" spans="1:11" s="6" customFormat="1" ht="10.199999999999999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70"/>
      <c r="K1088" s="70"/>
    </row>
    <row r="1089" spans="1:11" s="6" customFormat="1" ht="10.199999999999999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70"/>
      <c r="K1089" s="70"/>
    </row>
    <row r="1090" spans="1:11" s="6" customFormat="1" ht="10.199999999999999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70"/>
      <c r="K1090" s="70"/>
    </row>
    <row r="1091" spans="1:11" s="6" customFormat="1" ht="10.199999999999999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70"/>
      <c r="K1091" s="70"/>
    </row>
    <row r="1092" spans="1:11" s="6" customFormat="1" ht="10.199999999999999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70"/>
      <c r="K1092" s="70"/>
    </row>
    <row r="1093" spans="1:11" s="6" customFormat="1" ht="10.199999999999999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70"/>
      <c r="K1093" s="70"/>
    </row>
    <row r="1094" spans="1:11" s="6" customFormat="1" ht="10.199999999999999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70"/>
      <c r="K1094" s="70"/>
    </row>
    <row r="1095" spans="1:11" s="6" customFormat="1" ht="10.199999999999999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70"/>
      <c r="K1095" s="70"/>
    </row>
    <row r="1096" spans="1:11" s="6" customFormat="1" ht="10.199999999999999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70"/>
      <c r="K1096" s="70"/>
    </row>
    <row r="1097" spans="1:11" s="6" customFormat="1" ht="10.199999999999999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70"/>
      <c r="K1097" s="70"/>
    </row>
    <row r="1098" spans="1:11" s="6" customFormat="1" ht="10.199999999999999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70"/>
      <c r="K1098" s="70"/>
    </row>
    <row r="1099" spans="1:11" s="6" customFormat="1" ht="10.199999999999999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70"/>
      <c r="K1099" s="70"/>
    </row>
    <row r="1100" spans="1:11" s="6" customFormat="1" ht="10.199999999999999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70"/>
      <c r="K1100" s="70"/>
    </row>
    <row r="1101" spans="1:11" s="6" customFormat="1" ht="10.199999999999999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70"/>
      <c r="K1101" s="70"/>
    </row>
    <row r="1102" spans="1:11" s="6" customFormat="1" ht="10.199999999999999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70"/>
      <c r="K1102" s="70"/>
    </row>
    <row r="1103" spans="1:11" s="6" customFormat="1" ht="10.199999999999999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70"/>
      <c r="K1103" s="70"/>
    </row>
    <row r="1104" spans="1:11" s="6" customFormat="1" ht="10.199999999999999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70"/>
      <c r="K1104" s="70"/>
    </row>
    <row r="1105" spans="1:11" s="6" customFormat="1" ht="10.199999999999999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70"/>
      <c r="K1105" s="70"/>
    </row>
    <row r="1106" spans="1:11" s="6" customFormat="1" ht="10.199999999999999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70"/>
      <c r="K1106" s="70"/>
    </row>
    <row r="1107" spans="1:11" s="6" customFormat="1" ht="10.199999999999999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70"/>
      <c r="K1107" s="70"/>
    </row>
    <row r="1108" spans="1:11" s="6" customFormat="1" ht="10.199999999999999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70"/>
      <c r="K1108" s="70"/>
    </row>
    <row r="1109" spans="1:11" s="6" customFormat="1" ht="10.199999999999999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70"/>
      <c r="K1109" s="70"/>
    </row>
    <row r="1110" spans="1:11" s="6" customFormat="1" ht="10.199999999999999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70"/>
      <c r="K1110" s="70"/>
    </row>
    <row r="1111" spans="1:11" s="6" customFormat="1" ht="10.199999999999999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70"/>
      <c r="K1111" s="70"/>
    </row>
    <row r="1112" spans="1:11" s="6" customFormat="1" ht="10.199999999999999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70"/>
      <c r="K1112" s="70"/>
    </row>
    <row r="1113" spans="1:11" s="6" customFormat="1" ht="10.199999999999999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70"/>
      <c r="K1113" s="70"/>
    </row>
    <row r="1114" spans="1:11" s="6" customFormat="1" ht="10.199999999999999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70"/>
      <c r="K1114" s="70"/>
    </row>
    <row r="1115" spans="1:11" s="6" customFormat="1" ht="10.199999999999999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70"/>
      <c r="K1115" s="70"/>
    </row>
    <row r="1116" spans="1:11" s="6" customFormat="1" ht="10.199999999999999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70"/>
      <c r="K1116" s="70"/>
    </row>
    <row r="1117" spans="1:11" s="6" customFormat="1" ht="10.199999999999999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70"/>
      <c r="K1117" s="70"/>
    </row>
    <row r="1118" spans="1:11" s="6" customFormat="1" ht="10.199999999999999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70"/>
      <c r="K1118" s="70"/>
    </row>
    <row r="1119" spans="1:11" s="6" customFormat="1" ht="10.199999999999999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70"/>
      <c r="K1119" s="70"/>
    </row>
    <row r="1120" spans="1:11" s="6" customFormat="1" ht="10.199999999999999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70"/>
      <c r="K1120" s="70"/>
    </row>
    <row r="1121" spans="1:11" s="6" customFormat="1" ht="10.199999999999999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70"/>
      <c r="K1121" s="70"/>
    </row>
    <row r="1122" spans="1:11" s="6" customFormat="1" ht="10.199999999999999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70"/>
      <c r="K1122" s="70"/>
    </row>
    <row r="1123" spans="1:11" s="6" customFormat="1" ht="10.199999999999999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70"/>
      <c r="K1123" s="70"/>
    </row>
    <row r="1124" spans="1:11" s="6" customFormat="1" ht="10.199999999999999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70"/>
      <c r="K1124" s="70"/>
    </row>
    <row r="1125" spans="1:11" s="6" customFormat="1" ht="10.199999999999999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70"/>
      <c r="K1125" s="70"/>
    </row>
    <row r="1126" spans="1:11" s="6" customFormat="1" ht="10.199999999999999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70"/>
      <c r="K1126" s="70"/>
    </row>
    <row r="1127" spans="1:11" s="6" customFormat="1" ht="10.199999999999999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70"/>
      <c r="K1127" s="70"/>
    </row>
    <row r="1128" spans="1:11" s="6" customFormat="1" ht="10.199999999999999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70"/>
      <c r="K1128" s="70"/>
    </row>
    <row r="1129" spans="1:11" s="6" customFormat="1" ht="10.199999999999999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70"/>
      <c r="K1129" s="70"/>
    </row>
    <row r="1130" spans="1:11" s="6" customFormat="1" ht="10.199999999999999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70"/>
      <c r="K1130" s="70"/>
    </row>
    <row r="1131" spans="1:11" s="6" customFormat="1" ht="10.199999999999999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70"/>
      <c r="K1131" s="70"/>
    </row>
    <row r="1132" spans="1:11" s="6" customFormat="1" ht="10.199999999999999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70"/>
      <c r="K1132" s="70"/>
    </row>
    <row r="1133" spans="1:11" s="6" customFormat="1" ht="10.199999999999999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70"/>
      <c r="K1133" s="70"/>
    </row>
    <row r="1134" spans="1:11" s="6" customFormat="1" ht="10.199999999999999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70"/>
      <c r="K1134" s="70"/>
    </row>
    <row r="1135" spans="1:11" s="6" customFormat="1" ht="10.199999999999999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70"/>
      <c r="K1135" s="70"/>
    </row>
    <row r="1136" spans="1:11" s="6" customFormat="1" ht="10.199999999999999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70"/>
      <c r="K1136" s="70"/>
    </row>
    <row r="1137" spans="1:11" s="6" customFormat="1" ht="10.199999999999999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70"/>
      <c r="K1137" s="70"/>
    </row>
    <row r="1138" spans="1:11" s="6" customFormat="1" ht="10.199999999999999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70"/>
      <c r="K1138" s="70"/>
    </row>
    <row r="1139" spans="1:11" s="6" customFormat="1" ht="10.199999999999999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70"/>
      <c r="K1139" s="70"/>
    </row>
    <row r="1140" spans="1:11" s="6" customFormat="1" ht="10.199999999999999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70"/>
      <c r="K1140" s="70"/>
    </row>
    <row r="1141" spans="1:11" s="6" customFormat="1" ht="10.199999999999999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70"/>
      <c r="K1141" s="70"/>
    </row>
    <row r="1142" spans="1:11" s="6" customFormat="1" ht="10.199999999999999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70"/>
      <c r="K1142" s="70"/>
    </row>
    <row r="1143" spans="1:11" s="6" customFormat="1" ht="10.199999999999999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70"/>
      <c r="K1143" s="70"/>
    </row>
    <row r="1144" spans="1:11" s="6" customFormat="1" ht="10.199999999999999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70"/>
      <c r="K1144" s="70"/>
    </row>
    <row r="1145" spans="1:11" s="6" customFormat="1" ht="10.199999999999999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70"/>
      <c r="K1145" s="70"/>
    </row>
    <row r="1146" spans="1:11" s="6" customFormat="1" ht="10.199999999999999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70"/>
      <c r="K1146" s="70"/>
    </row>
    <row r="1147" spans="1:11" s="6" customFormat="1" ht="10.199999999999999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70"/>
      <c r="K1147" s="70"/>
    </row>
    <row r="1148" spans="1:11" s="6" customFormat="1" ht="10.199999999999999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70"/>
      <c r="K1148" s="70"/>
    </row>
    <row r="1149" spans="1:11" s="6" customFormat="1" ht="10.199999999999999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70"/>
      <c r="K1149" s="70"/>
    </row>
    <row r="1150" spans="1:11" s="6" customFormat="1" ht="10.199999999999999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70"/>
      <c r="K1150" s="70"/>
    </row>
    <row r="1151" spans="1:11" s="6" customFormat="1" ht="10.199999999999999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70"/>
      <c r="K1151" s="70"/>
    </row>
    <row r="1152" spans="1:11" s="6" customFormat="1" ht="10.199999999999999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70"/>
      <c r="K1152" s="70"/>
    </row>
    <row r="1153" spans="1:11" s="6" customFormat="1" ht="10.199999999999999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70"/>
      <c r="K1153" s="70"/>
    </row>
    <row r="1154" spans="1:11" s="6" customFormat="1" ht="10.199999999999999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70"/>
      <c r="K1154" s="70"/>
    </row>
    <row r="1155" spans="1:11" s="6" customFormat="1" ht="10.199999999999999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70"/>
      <c r="K1155" s="70"/>
    </row>
    <row r="1156" spans="1:11" s="6" customFormat="1" ht="10.199999999999999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70"/>
      <c r="K1156" s="70"/>
    </row>
    <row r="1157" spans="1:11" s="6" customFormat="1" ht="10.199999999999999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70"/>
      <c r="K1157" s="70"/>
    </row>
    <row r="1158" spans="1:11" s="6" customFormat="1" ht="10.199999999999999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70"/>
      <c r="K1158" s="70"/>
    </row>
    <row r="1159" spans="1:11" s="6" customFormat="1" ht="10.199999999999999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70"/>
      <c r="K1159" s="70"/>
    </row>
    <row r="1160" spans="1:11" s="6" customFormat="1" ht="10.199999999999999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70"/>
      <c r="K1160" s="70"/>
    </row>
    <row r="1161" spans="1:11" s="6" customFormat="1" ht="10.199999999999999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70"/>
      <c r="K1161" s="70"/>
    </row>
    <row r="1162" spans="1:11" s="6" customFormat="1" ht="10.199999999999999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70"/>
      <c r="K1162" s="70"/>
    </row>
    <row r="1163" spans="1:11" s="6" customFormat="1" ht="10.199999999999999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70"/>
      <c r="K1163" s="70"/>
    </row>
    <row r="1164" spans="1:11" s="6" customFormat="1" ht="10.199999999999999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70"/>
      <c r="K1164" s="70"/>
    </row>
    <row r="1165" spans="1:11" s="6" customFormat="1" ht="10.199999999999999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70"/>
      <c r="K1165" s="70"/>
    </row>
    <row r="1166" spans="1:11" s="6" customFormat="1" ht="10.199999999999999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70"/>
      <c r="K1166" s="70"/>
    </row>
    <row r="1167" spans="1:11" s="6" customFormat="1" ht="10.199999999999999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70"/>
      <c r="K1167" s="70"/>
    </row>
    <row r="1168" spans="1:11" s="6" customFormat="1" ht="10.199999999999999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70"/>
      <c r="K1168" s="70"/>
    </row>
    <row r="1169" spans="1:11" s="6" customFormat="1" ht="10.199999999999999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70"/>
      <c r="K1169" s="70"/>
    </row>
    <row r="1170" spans="1:11" s="6" customFormat="1" ht="10.199999999999999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70"/>
      <c r="K1170" s="70"/>
    </row>
    <row r="1171" spans="1:11" s="6" customFormat="1" ht="10.199999999999999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70"/>
      <c r="K1171" s="70"/>
    </row>
    <row r="1172" spans="1:11" s="6" customFormat="1" ht="10.199999999999999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70"/>
      <c r="K1172" s="70"/>
    </row>
    <row r="1173" spans="1:11" s="6" customFormat="1" ht="10.199999999999999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70"/>
      <c r="K1173" s="70"/>
    </row>
    <row r="1174" spans="1:11" s="6" customFormat="1" ht="10.199999999999999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70"/>
      <c r="K1174" s="70"/>
    </row>
    <row r="1175" spans="1:11" s="6" customFormat="1" ht="10.199999999999999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70"/>
      <c r="K1175" s="70"/>
    </row>
    <row r="1176" spans="1:11" s="6" customFormat="1" ht="10.199999999999999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70"/>
      <c r="K1176" s="70"/>
    </row>
    <row r="1177" spans="1:11" s="6" customFormat="1" ht="10.199999999999999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70"/>
      <c r="K1177" s="70"/>
    </row>
    <row r="1178" spans="1:11" s="6" customFormat="1" ht="10.199999999999999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70"/>
      <c r="K1178" s="70"/>
    </row>
    <row r="1179" spans="1:11" s="6" customFormat="1" ht="10.199999999999999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70"/>
      <c r="K1179" s="70"/>
    </row>
    <row r="1180" spans="1:11" s="6" customFormat="1" ht="10.199999999999999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70"/>
      <c r="K1180" s="70"/>
    </row>
    <row r="1181" spans="1:11" s="6" customFormat="1" ht="10.199999999999999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70"/>
      <c r="K1181" s="70"/>
    </row>
    <row r="1182" spans="1:11" s="6" customFormat="1" ht="10.199999999999999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70"/>
      <c r="K1182" s="70"/>
    </row>
    <row r="1183" spans="1:11" s="6" customFormat="1" ht="10.199999999999999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70"/>
      <c r="K1183" s="70"/>
    </row>
    <row r="1184" spans="1:11" s="6" customFormat="1" ht="10.199999999999999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70"/>
      <c r="K1184" s="70"/>
    </row>
    <row r="1185" spans="1:14" s="6" customFormat="1" ht="10.199999999999999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70"/>
      <c r="K1185" s="70"/>
    </row>
    <row r="1186" spans="1:14" s="6" customFormat="1" ht="10.199999999999999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70"/>
      <c r="K1186" s="70"/>
    </row>
    <row r="1187" spans="1:14" s="6" customFormat="1" ht="10.199999999999999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70"/>
      <c r="K1187" s="70"/>
    </row>
    <row r="1188" spans="1:14" s="6" customFormat="1" ht="10.199999999999999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70"/>
      <c r="K1188" s="70"/>
    </row>
    <row r="1189" spans="1:14" s="6" customFormat="1" ht="10.199999999999999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70"/>
      <c r="K1189" s="70"/>
    </row>
    <row r="1190" spans="1:14" s="6" customFormat="1" ht="10.199999999999999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70"/>
      <c r="K1190" s="70"/>
    </row>
    <row r="1191" spans="1:14" s="6" customFormat="1" ht="10.199999999999999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70"/>
      <c r="K1191" s="70"/>
    </row>
    <row r="1192" spans="1:14" s="6" customFormat="1" ht="10.199999999999999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70"/>
      <c r="K1192" s="70"/>
    </row>
    <row r="1193" spans="1:14" s="6" customFormat="1" ht="10.199999999999999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70"/>
      <c r="K1193" s="70"/>
    </row>
    <row r="1194" spans="1:14" s="6" customFormat="1" ht="10.199999999999999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</row>
    <row r="1195" spans="1:14" s="6" customFormat="1" ht="10.199999999999999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</row>
    <row r="1196" spans="1:14" s="6" customFormat="1" ht="10.199999999999999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</row>
    <row r="1197" spans="1:14" s="6" customFormat="1" ht="10.199999999999999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</row>
    <row r="1198" spans="1:14" s="6" customFormat="1" ht="10.199999999999999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</row>
    <row r="1199" spans="1:14" s="6" customFormat="1" ht="10.199999999999999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M1199" s="41"/>
      <c r="N1199" s="41"/>
    </row>
    <row r="1200" spans="1:14" s="6" customFormat="1" ht="10.199999999999999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M1200" s="41"/>
      <c r="N1200" s="41"/>
    </row>
    <row r="1201" spans="1:22" s="6" customFormat="1" ht="10.199999999999999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M1201" s="41"/>
      <c r="N1201" s="41"/>
    </row>
    <row r="1202" spans="1:22" s="6" customFormat="1" ht="10.199999999999999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M1202" s="41"/>
      <c r="N1202" s="41"/>
    </row>
    <row r="1203" spans="1:22" s="42" customFormat="1" ht="10.199999999999999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0.199999999999999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0.199999999999999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0.199999999999999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0.199999999999999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0.199999999999999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0.199999999999999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0.199999999999999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0.199999999999999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0.199999999999999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0.199999999999999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0.199999999999999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0.199999999999999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0.199999999999999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0.199999999999999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0.199999999999999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0.199999999999999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0.199999999999999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0.199999999999999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0.199999999999999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0.199999999999999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0.199999999999999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0.199999999999999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0.199999999999999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0.199999999999999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0.199999999999999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0.199999999999999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0.199999999999999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0.199999999999999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0.199999999999999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0.199999999999999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0.199999999999999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0.199999999999999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0.199999999999999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0.199999999999999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0.199999999999999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0.199999999999999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0.199999999999999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0.199999999999999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0.199999999999999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0.199999999999999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0.199999999999999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0.199999999999999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0.199999999999999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0.199999999999999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0.199999999999999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0.199999999999999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0.199999999999999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0.199999999999999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0.199999999999999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0.199999999999999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0.199999999999999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0.199999999999999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0.199999999999999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0.199999999999999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0.199999999999999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0.199999999999999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0.199999999999999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0.199999999999999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0.199999999999999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0.199999999999999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0.199999999999999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0.199999999999999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0.199999999999999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0.199999999999999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0.199999999999999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0.199999999999999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0.199999999999999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0.199999999999999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0.199999999999999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0.199999999999999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0.199999999999999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0.199999999999999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0.199999999999999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0.199999999999999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0.199999999999999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0.199999999999999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0.199999999999999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0.199999999999999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0.199999999999999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0.199999999999999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0.199999999999999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0.199999999999999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0.199999999999999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0.199999999999999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0.199999999999999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0.199999999999999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0.199999999999999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0.199999999999999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0.199999999999999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0.199999999999999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0.199999999999999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0.199999999999999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0.199999999999999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0.199999999999999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0.199999999999999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0.199999999999999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0.199999999999999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0.199999999999999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0.199999999999999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0.199999999999999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0.199999999999999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0.199999999999999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0.199999999999999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0.199999999999999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0.199999999999999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0.199999999999999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0.199999999999999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0.199999999999999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0.199999999999999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0.199999999999999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0.199999999999999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0.199999999999999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0.199999999999999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0.199999999999999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0.199999999999999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0.199999999999999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0.199999999999999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0.199999999999999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0.199999999999999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0.199999999999999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0.199999999999999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0.199999999999999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0.199999999999999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0.199999999999999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0.199999999999999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0.199999999999999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0.199999999999999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0.199999999999999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0.199999999999999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0.199999999999999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0.199999999999999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0.199999999999999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0.199999999999999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0.199999999999999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0.199999999999999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0.199999999999999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0.199999999999999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0.199999999999999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0.199999999999999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0.199999999999999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0.199999999999999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0.199999999999999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0.199999999999999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0.199999999999999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0.199999999999999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0.199999999999999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0.199999999999999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0.199999999999999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0.199999999999999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0.199999999999999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0.199999999999999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0.199999999999999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0.199999999999999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0.199999999999999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0.199999999999999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0.199999999999999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0.199999999999999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0.199999999999999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0.199999999999999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0.199999999999999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0.199999999999999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0.199999999999999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0.199999999999999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0.199999999999999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0.199999999999999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0.199999999999999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0.199999999999999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0.199999999999999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0.199999999999999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0.199999999999999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0.199999999999999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0.199999999999999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0.199999999999999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0.199999999999999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0.199999999999999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0.199999999999999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0.199999999999999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0.199999999999999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0.199999999999999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0.199999999999999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0.199999999999999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0.199999999999999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0.199999999999999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0.199999999999999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0.199999999999999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0.199999999999999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0.199999999999999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0.199999999999999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0.199999999999999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0.199999999999999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0.199999999999999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0.199999999999999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0.199999999999999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0.199999999999999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0.199999999999999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0.199999999999999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0.199999999999999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0.199999999999999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0.199999999999999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0.199999999999999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0.199999999999999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0.199999999999999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0.199999999999999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0.199999999999999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0.199999999999999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0.199999999999999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0.199999999999999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0.199999999999999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0.199999999999999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0.199999999999999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0.199999999999999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0.199999999999999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0.199999999999999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0.199999999999999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0.199999999999999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0.199999999999999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0.199999999999999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0.199999999999999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0.199999999999999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0.199999999999999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0.199999999999999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0.199999999999999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0.199999999999999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0.199999999999999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0.199999999999999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0.199999999999999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0.199999999999999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0.199999999999999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0.199999999999999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0.199999999999999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0.199999999999999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0.199999999999999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0.199999999999999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0.199999999999999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0.199999999999999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0.199999999999999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0.199999999999999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0.199999999999999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0.199999999999999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0.199999999999999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0.199999999999999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0.199999999999999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0.199999999999999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0.199999999999999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0.199999999999999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0.199999999999999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0.199999999999999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0.199999999999999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0.199999999999999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0.199999999999999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0.199999999999999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0.199999999999999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0.199999999999999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0.199999999999999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0.199999999999999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0.199999999999999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0.199999999999999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0.199999999999999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0.199999999999999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0.199999999999999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0.199999999999999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0.199999999999999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0.199999999999999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0.199999999999999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0.199999999999999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0.199999999999999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0.199999999999999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0.199999999999999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0.199999999999999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0.199999999999999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0.199999999999999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0.199999999999999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0.199999999999999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0.199999999999999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0.199999999999999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0.199999999999999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0.199999999999999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0.199999999999999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0.199999999999999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0.199999999999999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0.199999999999999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0.199999999999999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0.199999999999999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0.199999999999999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0.199999999999999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0.199999999999999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0.199999999999999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0.199999999999999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0.199999999999999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0.199999999999999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0.199999999999999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0.199999999999999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0.199999999999999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0.199999999999999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0.199999999999999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0.199999999999999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0.199999999999999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0.199999999999999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0.199999999999999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0.199999999999999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0.199999999999999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0.199999999999999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0.199999999999999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0.199999999999999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0.199999999999999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0.199999999999999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0.199999999999999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0.199999999999999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0.199999999999999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0.199999999999999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0.199999999999999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0.199999999999999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0.199999999999999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0.199999999999999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0.199999999999999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0.199999999999999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0.199999999999999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0.199999999999999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0.199999999999999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0.199999999999999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0.199999999999999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0.199999999999999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0.199999999999999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0.199999999999999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0.199999999999999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0.199999999999999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0.199999999999999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0.199999999999999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0.199999999999999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0.199999999999999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0.199999999999999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0.199999999999999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0.199999999999999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0.199999999999999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0.199999999999999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0.199999999999999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0.199999999999999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0.199999999999999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0.199999999999999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0.199999999999999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0.199999999999999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0.199999999999999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0.199999999999999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0.199999999999999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0.199999999999999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0.199999999999999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0.199999999999999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0.199999999999999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0.199999999999999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0.199999999999999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0.199999999999999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0.199999999999999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0.199999999999999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0.199999999999999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0.199999999999999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0.199999999999999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0.199999999999999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0.199999999999999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0.199999999999999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0.199999999999999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0.199999999999999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0.199999999999999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0.199999999999999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0.199999999999999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0.199999999999999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0.199999999999999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0.199999999999999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0.199999999999999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0.199999999999999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0.199999999999999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0.199999999999999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0.199999999999999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0.199999999999999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0.199999999999999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0.199999999999999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0.199999999999999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0.199999999999999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0.199999999999999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0.199999999999999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0.199999999999999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0.199999999999999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0.199999999999999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0.199999999999999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0.199999999999999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0.199999999999999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0.199999999999999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0.199999999999999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0.199999999999999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0.199999999999999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0.199999999999999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0.199999999999999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0.199999999999999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0.199999999999999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0.199999999999999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0.199999999999999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0.199999999999999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0.199999999999999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0.199999999999999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0.199999999999999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0.199999999999999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0.199999999999999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0.199999999999999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0.199999999999999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0.199999999999999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0.199999999999999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0.199999999999999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0.199999999999999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0.199999999999999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0.199999999999999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0.199999999999999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0.199999999999999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0.199999999999999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0.199999999999999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0.199999999999999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0.199999999999999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0.199999999999999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0.199999999999999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0.199999999999999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0.199999999999999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0.199999999999999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0.199999999999999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0.199999999999999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0.199999999999999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0.199999999999999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0.199999999999999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0.199999999999999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0.199999999999999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0.199999999999999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0.199999999999999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0.199999999999999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0.199999999999999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0.199999999999999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0.199999999999999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0.199999999999999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0.199999999999999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0.199999999999999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0.199999999999999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0.199999999999999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0.199999999999999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0.199999999999999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0.199999999999999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0.199999999999999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0.199999999999999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0.199999999999999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0.199999999999999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0.199999999999999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0.199999999999999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0.199999999999999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0.199999999999999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0.199999999999999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0.199999999999999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0.199999999999999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0.199999999999999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0.199999999999999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0.199999999999999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0.199999999999999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0.199999999999999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0.199999999999999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0.199999999999999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0.199999999999999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0.199999999999999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0.199999999999999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0.199999999999999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0.199999999999999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0.199999999999999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0.199999999999999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0.199999999999999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0.199999999999999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0.199999999999999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0.199999999999999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0.199999999999999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0.199999999999999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0.199999999999999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0.199999999999999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0.199999999999999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0.199999999999999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0.199999999999999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0.199999999999999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0.199999999999999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0.199999999999999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0.199999999999999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0.199999999999999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0.199999999999999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0.199999999999999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0.199999999999999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0.199999999999999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0.199999999999999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0.199999999999999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0.199999999999999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0.199999999999999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0.199999999999999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0.199999999999999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0.199999999999999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0.199999999999999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0.199999999999999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0.199999999999999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0.199999999999999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0.199999999999999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0.199999999999999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0.199999999999999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0.199999999999999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0.199999999999999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0.199999999999999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0.199999999999999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0.199999999999999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0.199999999999999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0.199999999999999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0.199999999999999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0.199999999999999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0.199999999999999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0.199999999999999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0.199999999999999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0.199999999999999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0.199999999999999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0.199999999999999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0.199999999999999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0.199999999999999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0.199999999999999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0.199999999999999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0.199999999999999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0.199999999999999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0.199999999999999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0.199999999999999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0.199999999999999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0.199999999999999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0.199999999999999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0.199999999999999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0.199999999999999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0.199999999999999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0.199999999999999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0.199999999999999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0.199999999999999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0.199999999999999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0.199999999999999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0.199999999999999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0.199999999999999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0.199999999999999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0.199999999999999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0.199999999999999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0.199999999999999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0.199999999999999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0.199999999999999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0.199999999999999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0.199999999999999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0.199999999999999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0.199999999999999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0.199999999999999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0.199999999999999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0.199999999999999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0.199999999999999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0.199999999999999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0.199999999999999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0.199999999999999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0.199999999999999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0.199999999999999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0.199999999999999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0.199999999999999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0.199999999999999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0.199999999999999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0.199999999999999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0.199999999999999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0.199999999999999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0.199999999999999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0.199999999999999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0.199999999999999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0.199999999999999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0.199999999999999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0.199999999999999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0.199999999999999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0.199999999999999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0.199999999999999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0.199999999999999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0.199999999999999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0.199999999999999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0.199999999999999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0.199999999999999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0.199999999999999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0.199999999999999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0.199999999999999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0.199999999999999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0.199999999999999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0.199999999999999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0.199999999999999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0.199999999999999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0.199999999999999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0.199999999999999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0.199999999999999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0.199999999999999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0.199999999999999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0.199999999999999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0.199999999999999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0.199999999999999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0.199999999999999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0.199999999999999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0.199999999999999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0.199999999999999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0.199999999999999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0.199999999999999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0.199999999999999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0.199999999999999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0.199999999999999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0.199999999999999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0.199999999999999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0.199999999999999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0.199999999999999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0.199999999999999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0.199999999999999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0.199999999999999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0.199999999999999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0.199999999999999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0.199999999999999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0.199999999999999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0.199999999999999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0.199999999999999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0.199999999999999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0.199999999999999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0.199999999999999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0.199999999999999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0.199999999999999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0.199999999999999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0.199999999999999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0.199999999999999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0.199999999999999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0.199999999999999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0.199999999999999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0.199999999999999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0.199999999999999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0.199999999999999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0.199999999999999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0.199999999999999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0.199999999999999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0.199999999999999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0.199999999999999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0.199999999999999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0.199999999999999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0.199999999999999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0.199999999999999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0.199999999999999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0.199999999999999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0.199999999999999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0.199999999999999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0.199999999999999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0.199999999999999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0.199999999999999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0.199999999999999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0.199999999999999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0.199999999999999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0.199999999999999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0.199999999999999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0.199999999999999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0.199999999999999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0.199999999999999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0.199999999999999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0.199999999999999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0.199999999999999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0.199999999999999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0.199999999999999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0.199999999999999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0.199999999999999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0.199999999999999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0.199999999999999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0.199999999999999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0.199999999999999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0.199999999999999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0.199999999999999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0.199999999999999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0.199999999999999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0.199999999999999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0.199999999999999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0.199999999999999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0.199999999999999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0.199999999999999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0.199999999999999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0.199999999999999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0.199999999999999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0.199999999999999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0.199999999999999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0.199999999999999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0.199999999999999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0.199999999999999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0.199999999999999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0.199999999999999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0.199999999999999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0.199999999999999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0.199999999999999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0.199999999999999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0.199999999999999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0.199999999999999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0.199999999999999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0.199999999999999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0.199999999999999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0.199999999999999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0.199999999999999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0.199999999999999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0.199999999999999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0.199999999999999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0.199999999999999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0.199999999999999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0.199999999999999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0.199999999999999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0.199999999999999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0.199999999999999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0.199999999999999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0.199999999999999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0.199999999999999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0.199999999999999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0.199999999999999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0.199999999999999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0.199999999999999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0.199999999999999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0.199999999999999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0.199999999999999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0.199999999999999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0.199999999999999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0.199999999999999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0.199999999999999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0.199999999999999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0.199999999999999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0.199999999999999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0.199999999999999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0.199999999999999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0.199999999999999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0.199999999999999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0.199999999999999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0.199999999999999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0.199999999999999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0.199999999999999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0.199999999999999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0.199999999999999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0.199999999999999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0.199999999999999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0.199999999999999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0.199999999999999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0.199999999999999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0.199999999999999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0.199999999999999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0.199999999999999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0.199999999999999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0.199999999999999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0.199999999999999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0.199999999999999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0.199999999999999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0.199999999999999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0.199999999999999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0.199999999999999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0.199999999999999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0.199999999999999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0.199999999999999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0.199999999999999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0.199999999999999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0.199999999999999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0.199999999999999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0.199999999999999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0.199999999999999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0.199999999999999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0.199999999999999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0.199999999999999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0.199999999999999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0.199999999999999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0.199999999999999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0.199999999999999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0.199999999999999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0.199999999999999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0.199999999999999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0.199999999999999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0.199999999999999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0.199999999999999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0.199999999999999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0.199999999999999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0.199999999999999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0.199999999999999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0.199999999999999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0.199999999999999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0.199999999999999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0.199999999999999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0.199999999999999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0.199999999999999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0.199999999999999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0.199999999999999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0.199999999999999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0.199999999999999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0.199999999999999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0.199999999999999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0.199999999999999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0.199999999999999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0.199999999999999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0.199999999999999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0.199999999999999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0.199999999999999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0.199999999999999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0.199999999999999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0.199999999999999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0.199999999999999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0.199999999999999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0.199999999999999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0.199999999999999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0.199999999999999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0.199999999999999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0.199999999999999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0.199999999999999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0.199999999999999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0.199999999999999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0.199999999999999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0.199999999999999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0.199999999999999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0.199999999999999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0.199999999999999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0.199999999999999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0.199999999999999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0.199999999999999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0.199999999999999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0.199999999999999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0.199999999999999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0.199999999999999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0.199999999999999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0.199999999999999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0.199999999999999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0.199999999999999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0.199999999999999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0.199999999999999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0.199999999999999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0.199999999999999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0.199999999999999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0.199999999999999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42" customFormat="1" ht="10.199999999999999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L2028" s="6"/>
      <c r="M2028" s="41"/>
      <c r="N2028" s="41"/>
      <c r="O2028" s="6"/>
      <c r="P2028" s="6"/>
      <c r="Q2028" s="6"/>
      <c r="R2028" s="6"/>
      <c r="S2028" s="6"/>
      <c r="T2028" s="6"/>
      <c r="U2028" s="6"/>
      <c r="V2028" s="6"/>
    </row>
    <row r="2029" spans="1:22" s="42" customFormat="1" ht="10.199999999999999" x14ac:dyDescent="0.2">
      <c r="A2029" s="28"/>
      <c r="B2029" s="28"/>
      <c r="C2029" s="28"/>
      <c r="D2029" s="31"/>
      <c r="E2029" s="31"/>
      <c r="F2029" s="31"/>
      <c r="G2029" s="37"/>
      <c r="H2029" s="37"/>
      <c r="I2029" s="37"/>
      <c r="J2029" s="19"/>
      <c r="K2029" s="19"/>
      <c r="L2029" s="6"/>
      <c r="M2029" s="41"/>
      <c r="N2029" s="41"/>
      <c r="O2029" s="6"/>
      <c r="P2029" s="6"/>
      <c r="Q2029" s="6"/>
      <c r="R2029" s="6"/>
      <c r="S2029" s="6"/>
      <c r="T2029" s="6"/>
      <c r="U2029" s="6"/>
      <c r="V2029" s="6"/>
    </row>
    <row r="2030" spans="1:22" s="42" customFormat="1" ht="10.199999999999999" x14ac:dyDescent="0.2">
      <c r="A2030" s="28"/>
      <c r="B2030" s="28"/>
      <c r="C2030" s="28"/>
      <c r="D2030" s="31"/>
      <c r="E2030" s="31"/>
      <c r="F2030" s="31"/>
      <c r="G2030" s="37"/>
      <c r="H2030" s="37"/>
      <c r="I2030" s="37"/>
      <c r="J2030" s="19"/>
      <c r="K2030" s="19"/>
      <c r="L2030" s="6"/>
      <c r="M2030" s="41"/>
      <c r="N2030" s="41"/>
      <c r="O2030" s="6"/>
      <c r="P2030" s="6"/>
      <c r="Q2030" s="6"/>
      <c r="R2030" s="6"/>
      <c r="S2030" s="6"/>
      <c r="T2030" s="6"/>
      <c r="U2030" s="6"/>
      <c r="V2030" s="6"/>
    </row>
    <row r="2031" spans="1:22" s="42" customFormat="1" ht="10.199999999999999" x14ac:dyDescent="0.2">
      <c r="A2031" s="28"/>
      <c r="B2031" s="28"/>
      <c r="C2031" s="28"/>
      <c r="D2031" s="31"/>
      <c r="E2031" s="31"/>
      <c r="F2031" s="31"/>
      <c r="G2031" s="37"/>
      <c r="H2031" s="37"/>
      <c r="I2031" s="37"/>
      <c r="J2031" s="19"/>
      <c r="K2031" s="19"/>
      <c r="L2031" s="6"/>
      <c r="M2031" s="41"/>
      <c r="N2031" s="41"/>
      <c r="O2031" s="6"/>
      <c r="P2031" s="6"/>
      <c r="Q2031" s="6"/>
      <c r="R2031" s="6"/>
      <c r="S2031" s="6"/>
      <c r="T2031" s="6"/>
      <c r="U2031" s="6"/>
      <c r="V2031" s="6"/>
    </row>
    <row r="2032" spans="1:22" s="42" customFormat="1" ht="10.199999999999999" x14ac:dyDescent="0.2">
      <c r="A2032" s="28"/>
      <c r="B2032" s="28"/>
      <c r="C2032" s="28"/>
      <c r="D2032" s="31"/>
      <c r="E2032" s="31"/>
      <c r="F2032" s="31"/>
      <c r="G2032" s="37"/>
      <c r="H2032" s="37"/>
      <c r="I2032" s="37"/>
      <c r="J2032" s="19"/>
      <c r="K2032" s="19"/>
      <c r="L2032" s="6"/>
      <c r="M2032" s="41"/>
      <c r="N2032" s="41"/>
      <c r="O2032" s="6"/>
      <c r="P2032" s="6"/>
      <c r="Q2032" s="6"/>
      <c r="R2032" s="6"/>
      <c r="S2032" s="6"/>
      <c r="T2032" s="6"/>
      <c r="U2032" s="6"/>
      <c r="V2032" s="6"/>
    </row>
    <row r="2033" spans="1:22" s="42" customFormat="1" ht="10.199999999999999" x14ac:dyDescent="0.2">
      <c r="A2033" s="28"/>
      <c r="B2033" s="28"/>
      <c r="C2033" s="28"/>
      <c r="D2033" s="31"/>
      <c r="E2033" s="31"/>
      <c r="F2033" s="31"/>
      <c r="G2033" s="37"/>
      <c r="H2033" s="37"/>
      <c r="I2033" s="37"/>
      <c r="J2033" s="19"/>
      <c r="K2033" s="19"/>
      <c r="L2033" s="6"/>
      <c r="M2033" s="41"/>
      <c r="N2033" s="41"/>
      <c r="O2033" s="6"/>
      <c r="P2033" s="6"/>
      <c r="Q2033" s="6"/>
      <c r="R2033" s="6"/>
      <c r="S2033" s="6"/>
      <c r="T2033" s="6"/>
      <c r="U2033" s="6"/>
      <c r="V2033" s="6"/>
    </row>
    <row r="2034" spans="1:22" s="42" customFormat="1" ht="10.199999999999999" x14ac:dyDescent="0.2">
      <c r="A2034" s="28"/>
      <c r="B2034" s="28"/>
      <c r="C2034" s="28"/>
      <c r="D2034" s="31"/>
      <c r="E2034" s="31"/>
      <c r="F2034" s="31"/>
      <c r="G2034" s="37"/>
      <c r="H2034" s="37"/>
      <c r="I2034" s="37"/>
      <c r="J2034" s="19"/>
      <c r="K2034" s="19"/>
      <c r="L2034" s="6"/>
      <c r="M2034" s="41"/>
      <c r="N2034" s="41"/>
      <c r="O2034" s="6"/>
      <c r="P2034" s="6"/>
      <c r="Q2034" s="6"/>
      <c r="R2034" s="6"/>
      <c r="S2034" s="6"/>
      <c r="T2034" s="6"/>
      <c r="U2034" s="6"/>
      <c r="V2034" s="6"/>
    </row>
    <row r="2035" spans="1:22" s="42" customFormat="1" ht="10.199999999999999" x14ac:dyDescent="0.2">
      <c r="A2035" s="28"/>
      <c r="B2035" s="28"/>
      <c r="C2035" s="28"/>
      <c r="D2035" s="31"/>
      <c r="E2035" s="31"/>
      <c r="F2035" s="31"/>
      <c r="G2035" s="37"/>
      <c r="H2035" s="37"/>
      <c r="I2035" s="37"/>
      <c r="J2035" s="19"/>
      <c r="K2035" s="19"/>
      <c r="L2035" s="6"/>
      <c r="M2035" s="41"/>
      <c r="N2035" s="41"/>
      <c r="O2035" s="6"/>
      <c r="P2035" s="6"/>
      <c r="Q2035" s="6"/>
      <c r="R2035" s="6"/>
      <c r="S2035" s="6"/>
      <c r="T2035" s="6"/>
      <c r="U2035" s="6"/>
      <c r="V2035" s="6"/>
    </row>
    <row r="2036" spans="1:22" s="42" customFormat="1" ht="10.199999999999999" x14ac:dyDescent="0.2">
      <c r="A2036" s="28"/>
      <c r="B2036" s="28"/>
      <c r="C2036" s="28"/>
      <c r="D2036" s="31"/>
      <c r="E2036" s="31"/>
      <c r="F2036" s="31"/>
      <c r="G2036" s="37"/>
      <c r="H2036" s="37"/>
      <c r="I2036" s="37"/>
      <c r="J2036" s="19"/>
      <c r="K2036" s="19"/>
      <c r="L2036" s="6"/>
      <c r="M2036" s="41"/>
      <c r="N2036" s="41"/>
      <c r="O2036" s="6"/>
      <c r="P2036" s="6"/>
      <c r="Q2036" s="6"/>
      <c r="R2036" s="6"/>
      <c r="S2036" s="6"/>
      <c r="T2036" s="6"/>
      <c r="U2036" s="6"/>
      <c r="V2036" s="6"/>
    </row>
    <row r="2037" spans="1:22" s="42" customFormat="1" ht="10.199999999999999" x14ac:dyDescent="0.2">
      <c r="A2037" s="28"/>
      <c r="B2037" s="28"/>
      <c r="C2037" s="28"/>
      <c r="D2037" s="31"/>
      <c r="E2037" s="31"/>
      <c r="F2037" s="31"/>
      <c r="G2037" s="37"/>
      <c r="H2037" s="37"/>
      <c r="I2037" s="37"/>
      <c r="J2037" s="19"/>
      <c r="K2037" s="19"/>
      <c r="L2037" s="6"/>
      <c r="M2037" s="41"/>
      <c r="N2037" s="41"/>
      <c r="O2037" s="6"/>
      <c r="P2037" s="6"/>
      <c r="Q2037" s="6"/>
      <c r="R2037" s="6"/>
      <c r="S2037" s="6"/>
      <c r="T2037" s="6"/>
      <c r="U2037" s="6"/>
      <c r="V2037" s="6"/>
    </row>
    <row r="2038" spans="1:22" s="42" customFormat="1" ht="10.199999999999999" x14ac:dyDescent="0.2">
      <c r="A2038" s="28"/>
      <c r="B2038" s="28"/>
      <c r="C2038" s="28"/>
      <c r="D2038" s="31"/>
      <c r="E2038" s="31"/>
      <c r="F2038" s="31"/>
      <c r="G2038" s="37"/>
      <c r="H2038" s="37"/>
      <c r="I2038" s="37"/>
      <c r="J2038" s="19"/>
      <c r="K2038" s="19"/>
      <c r="L2038" s="6"/>
      <c r="M2038" s="41"/>
      <c r="N2038" s="41"/>
      <c r="O2038" s="6"/>
      <c r="P2038" s="6"/>
      <c r="Q2038" s="6"/>
      <c r="R2038" s="6"/>
      <c r="S2038" s="6"/>
      <c r="T2038" s="6"/>
      <c r="U2038" s="6"/>
      <c r="V2038" s="6"/>
    </row>
    <row r="2039" spans="1:22" s="42" customFormat="1" ht="10.199999999999999" x14ac:dyDescent="0.2">
      <c r="A2039" s="28"/>
      <c r="B2039" s="28"/>
      <c r="C2039" s="28"/>
      <c r="D2039" s="31"/>
      <c r="E2039" s="31"/>
      <c r="F2039" s="31"/>
      <c r="G2039" s="37"/>
      <c r="H2039" s="37"/>
      <c r="I2039" s="37"/>
      <c r="J2039" s="19"/>
      <c r="K2039" s="19"/>
      <c r="L2039" s="6"/>
      <c r="M2039" s="41"/>
      <c r="N2039" s="41"/>
      <c r="O2039" s="6"/>
      <c r="P2039" s="6"/>
      <c r="Q2039" s="6"/>
      <c r="R2039" s="6"/>
      <c r="S2039" s="6"/>
      <c r="T2039" s="6"/>
      <c r="U2039" s="6"/>
      <c r="V2039" s="6"/>
    </row>
    <row r="2040" spans="1:22" s="42" customFormat="1" ht="10.199999999999999" x14ac:dyDescent="0.2">
      <c r="A2040" s="28"/>
      <c r="B2040" s="28"/>
      <c r="C2040" s="28"/>
      <c r="D2040" s="31"/>
      <c r="E2040" s="31"/>
      <c r="F2040" s="31"/>
      <c r="G2040" s="37"/>
      <c r="H2040" s="37"/>
      <c r="I2040" s="37"/>
      <c r="J2040" s="19"/>
      <c r="K2040" s="19"/>
      <c r="L2040" s="6"/>
      <c r="M2040" s="41"/>
      <c r="N2040" s="41"/>
      <c r="O2040" s="6"/>
      <c r="P2040" s="6"/>
      <c r="Q2040" s="6"/>
      <c r="R2040" s="6"/>
      <c r="S2040" s="6"/>
      <c r="T2040" s="6"/>
      <c r="U2040" s="6"/>
      <c r="V2040" s="6"/>
    </row>
    <row r="2041" spans="1:22" s="42" customFormat="1" ht="10.199999999999999" x14ac:dyDescent="0.2">
      <c r="A2041" s="28"/>
      <c r="B2041" s="28"/>
      <c r="C2041" s="28"/>
      <c r="D2041" s="31"/>
      <c r="E2041" s="31"/>
      <c r="F2041" s="31"/>
      <c r="G2041" s="37"/>
      <c r="H2041" s="37"/>
      <c r="I2041" s="37"/>
      <c r="J2041" s="19"/>
      <c r="K2041" s="19"/>
      <c r="L2041" s="6"/>
      <c r="M2041" s="41"/>
      <c r="N2041" s="41"/>
      <c r="O2041" s="6"/>
      <c r="P2041" s="6"/>
      <c r="Q2041" s="6"/>
      <c r="R2041" s="6"/>
      <c r="S2041" s="6"/>
      <c r="T2041" s="6"/>
      <c r="U2041" s="6"/>
      <c r="V2041" s="6"/>
    </row>
    <row r="2042" spans="1:22" s="42" customFormat="1" ht="10.199999999999999" x14ac:dyDescent="0.2">
      <c r="A2042" s="28"/>
      <c r="B2042" s="28"/>
      <c r="C2042" s="28"/>
      <c r="D2042" s="31"/>
      <c r="E2042" s="31"/>
      <c r="F2042" s="31"/>
      <c r="G2042" s="37"/>
      <c r="H2042" s="37"/>
      <c r="I2042" s="37"/>
      <c r="J2042" s="19"/>
      <c r="K2042" s="19"/>
      <c r="L2042" s="6"/>
      <c r="M2042" s="41"/>
      <c r="N2042" s="41"/>
      <c r="O2042" s="6"/>
      <c r="P2042" s="6"/>
      <c r="Q2042" s="6"/>
      <c r="R2042" s="6"/>
      <c r="S2042" s="6"/>
      <c r="T2042" s="6"/>
      <c r="U2042" s="6"/>
      <c r="V2042" s="6"/>
    </row>
    <row r="2043" spans="1:22" s="42" customFormat="1" ht="10.199999999999999" x14ac:dyDescent="0.2">
      <c r="A2043" s="28"/>
      <c r="B2043" s="28"/>
      <c r="C2043" s="28"/>
      <c r="D2043" s="31"/>
      <c r="E2043" s="31"/>
      <c r="F2043" s="31"/>
      <c r="G2043" s="37"/>
      <c r="H2043" s="37"/>
      <c r="I2043" s="37"/>
      <c r="J2043" s="19"/>
      <c r="K2043" s="19"/>
      <c r="L2043" s="6"/>
      <c r="M2043" s="41"/>
      <c r="N2043" s="41"/>
      <c r="O2043" s="6"/>
      <c r="P2043" s="6"/>
      <c r="Q2043" s="6"/>
      <c r="R2043" s="6"/>
      <c r="S2043" s="6"/>
      <c r="T2043" s="6"/>
      <c r="U2043" s="6"/>
      <c r="V2043" s="6"/>
    </row>
    <row r="2044" spans="1:22" s="42" customFormat="1" ht="10.199999999999999" x14ac:dyDescent="0.2">
      <c r="A2044" s="28"/>
      <c r="B2044" s="28"/>
      <c r="C2044" s="28"/>
      <c r="D2044" s="31"/>
      <c r="E2044" s="31"/>
      <c r="F2044" s="31"/>
      <c r="G2044" s="37"/>
      <c r="H2044" s="37"/>
      <c r="I2044" s="37"/>
      <c r="J2044" s="19"/>
      <c r="K2044" s="19"/>
      <c r="L2044" s="6"/>
      <c r="M2044" s="41"/>
      <c r="N2044" s="41"/>
      <c r="O2044" s="6"/>
      <c r="P2044" s="6"/>
      <c r="Q2044" s="6"/>
      <c r="R2044" s="6"/>
      <c r="S2044" s="6"/>
      <c r="T2044" s="6"/>
      <c r="U2044" s="6"/>
      <c r="V2044" s="6"/>
    </row>
    <row r="2045" spans="1:22" s="42" customFormat="1" ht="10.199999999999999" x14ac:dyDescent="0.2">
      <c r="A2045" s="28"/>
      <c r="B2045" s="28"/>
      <c r="C2045" s="28"/>
      <c r="D2045" s="31"/>
      <c r="E2045" s="31"/>
      <c r="F2045" s="31"/>
      <c r="G2045" s="37"/>
      <c r="H2045" s="37"/>
      <c r="I2045" s="37"/>
      <c r="J2045" s="19"/>
      <c r="K2045" s="19"/>
      <c r="L2045" s="6"/>
      <c r="M2045" s="41"/>
      <c r="N2045" s="41"/>
      <c r="O2045" s="6"/>
      <c r="P2045" s="6"/>
      <c r="Q2045" s="6"/>
      <c r="R2045" s="6"/>
      <c r="S2045" s="6"/>
      <c r="T2045" s="6"/>
      <c r="U2045" s="6"/>
      <c r="V2045" s="6"/>
    </row>
    <row r="2046" spans="1:22" s="42" customFormat="1" ht="10.199999999999999" x14ac:dyDescent="0.2">
      <c r="A2046" s="28"/>
      <c r="B2046" s="28"/>
      <c r="C2046" s="28"/>
      <c r="D2046" s="31"/>
      <c r="E2046" s="31"/>
      <c r="F2046" s="31"/>
      <c r="G2046" s="37"/>
      <c r="H2046" s="37"/>
      <c r="I2046" s="37"/>
      <c r="J2046" s="19"/>
      <c r="K2046" s="19"/>
      <c r="L2046" s="6"/>
      <c r="M2046" s="41"/>
      <c r="N2046" s="41"/>
      <c r="O2046" s="6"/>
      <c r="P2046" s="6"/>
      <c r="Q2046" s="6"/>
      <c r="R2046" s="6"/>
      <c r="S2046" s="6"/>
      <c r="T2046" s="6"/>
      <c r="U2046" s="6"/>
      <c r="V2046" s="6"/>
    </row>
    <row r="2047" spans="1:22" s="42" customFormat="1" ht="10.199999999999999" x14ac:dyDescent="0.2">
      <c r="A2047" s="28"/>
      <c r="B2047" s="28"/>
      <c r="C2047" s="28"/>
      <c r="D2047" s="31"/>
      <c r="E2047" s="31"/>
      <c r="F2047" s="31"/>
      <c r="G2047" s="37"/>
      <c r="H2047" s="37"/>
      <c r="I2047" s="37"/>
      <c r="J2047" s="19"/>
      <c r="K2047" s="19"/>
      <c r="L2047" s="6"/>
      <c r="M2047" s="41"/>
      <c r="N2047" s="41"/>
      <c r="O2047" s="6"/>
      <c r="P2047" s="6"/>
      <c r="Q2047" s="6"/>
      <c r="R2047" s="6"/>
      <c r="S2047" s="6"/>
      <c r="T2047" s="6"/>
      <c r="U2047" s="6"/>
      <c r="V2047" s="6"/>
    </row>
    <row r="2048" spans="1:22" s="42" customFormat="1" ht="10.199999999999999" x14ac:dyDescent="0.2">
      <c r="A2048" s="28"/>
      <c r="B2048" s="28"/>
      <c r="C2048" s="28"/>
      <c r="D2048" s="31"/>
      <c r="E2048" s="31"/>
      <c r="F2048" s="31"/>
      <c r="G2048" s="37"/>
      <c r="H2048" s="37"/>
      <c r="I2048" s="37"/>
      <c r="J2048" s="19"/>
      <c r="K2048" s="19"/>
      <c r="L2048" s="6"/>
      <c r="M2048" s="41"/>
      <c r="N2048" s="41"/>
      <c r="O2048" s="6"/>
      <c r="P2048" s="6"/>
      <c r="Q2048" s="6"/>
      <c r="R2048" s="6"/>
      <c r="S2048" s="6"/>
      <c r="T2048" s="6"/>
      <c r="U2048" s="6"/>
      <c r="V2048" s="6"/>
    </row>
    <row r="2049" spans="1:22" s="42" customFormat="1" ht="10.199999999999999" x14ac:dyDescent="0.2">
      <c r="A2049" s="28"/>
      <c r="B2049" s="28"/>
      <c r="C2049" s="28"/>
      <c r="D2049" s="31"/>
      <c r="E2049" s="31"/>
      <c r="F2049" s="31"/>
      <c r="G2049" s="37"/>
      <c r="H2049" s="37"/>
      <c r="I2049" s="37"/>
      <c r="J2049" s="19"/>
      <c r="K2049" s="19"/>
      <c r="L2049" s="6"/>
      <c r="M2049" s="41"/>
      <c r="N2049" s="41"/>
      <c r="O2049" s="6"/>
      <c r="P2049" s="6"/>
      <c r="Q2049" s="6"/>
      <c r="R2049" s="6"/>
      <c r="S2049" s="6"/>
      <c r="T2049" s="6"/>
      <c r="U2049" s="6"/>
      <c r="V2049" s="6"/>
    </row>
    <row r="2050" spans="1:22" s="42" customFormat="1" ht="10.199999999999999" x14ac:dyDescent="0.2">
      <c r="A2050" s="28"/>
      <c r="B2050" s="28"/>
      <c r="C2050" s="28"/>
      <c r="D2050" s="31"/>
      <c r="E2050" s="31"/>
      <c r="F2050" s="31"/>
      <c r="G2050" s="37"/>
      <c r="H2050" s="37"/>
      <c r="I2050" s="37"/>
      <c r="J2050" s="19"/>
      <c r="K2050" s="19"/>
      <c r="L2050" s="6"/>
      <c r="M2050" s="41"/>
      <c r="N2050" s="41"/>
      <c r="O2050" s="6"/>
      <c r="P2050" s="6"/>
      <c r="Q2050" s="6"/>
      <c r="R2050" s="6"/>
      <c r="S2050" s="6"/>
      <c r="T2050" s="6"/>
      <c r="U2050" s="6"/>
      <c r="V2050" s="6"/>
    </row>
    <row r="2051" spans="1:22" s="42" customFormat="1" ht="10.199999999999999" x14ac:dyDescent="0.2">
      <c r="A2051" s="28"/>
      <c r="B2051" s="28"/>
      <c r="C2051" s="28"/>
      <c r="D2051" s="31"/>
      <c r="E2051" s="31"/>
      <c r="F2051" s="31"/>
      <c r="G2051" s="37"/>
      <c r="H2051" s="37"/>
      <c r="I2051" s="37"/>
      <c r="J2051" s="19"/>
      <c r="K2051" s="19"/>
      <c r="L2051" s="6"/>
      <c r="M2051" s="41"/>
      <c r="N2051" s="41"/>
      <c r="O2051" s="6"/>
      <c r="P2051" s="6"/>
      <c r="Q2051" s="6"/>
      <c r="R2051" s="6"/>
      <c r="S2051" s="6"/>
      <c r="T2051" s="6"/>
      <c r="U2051" s="6"/>
      <c r="V2051" s="6"/>
    </row>
    <row r="2052" spans="1:22" s="42" customFormat="1" ht="10.199999999999999" x14ac:dyDescent="0.2">
      <c r="A2052" s="28"/>
      <c r="B2052" s="28"/>
      <c r="C2052" s="28"/>
      <c r="D2052" s="31"/>
      <c r="E2052" s="31"/>
      <c r="F2052" s="31"/>
      <c r="G2052" s="37"/>
      <c r="H2052" s="37"/>
      <c r="I2052" s="37"/>
      <c r="J2052" s="19"/>
      <c r="K2052" s="19"/>
      <c r="L2052" s="6"/>
      <c r="M2052" s="41"/>
      <c r="N2052" s="41"/>
      <c r="O2052" s="6"/>
      <c r="P2052" s="6"/>
      <c r="Q2052" s="6"/>
      <c r="R2052" s="6"/>
      <c r="S2052" s="6"/>
      <c r="T2052" s="6"/>
      <c r="U2052" s="6"/>
      <c r="V2052" s="6"/>
    </row>
    <row r="2053" spans="1:22" s="42" customFormat="1" ht="10.199999999999999" x14ac:dyDescent="0.2">
      <c r="A2053" s="28"/>
      <c r="B2053" s="28"/>
      <c r="C2053" s="28"/>
      <c r="D2053" s="31"/>
      <c r="E2053" s="31"/>
      <c r="F2053" s="31"/>
      <c r="G2053" s="37"/>
      <c r="H2053" s="37"/>
      <c r="I2053" s="37"/>
      <c r="J2053" s="19"/>
      <c r="K2053" s="19"/>
      <c r="L2053" s="6"/>
      <c r="M2053" s="41"/>
      <c r="N2053" s="41"/>
      <c r="O2053" s="6"/>
      <c r="P2053" s="6"/>
      <c r="Q2053" s="6"/>
      <c r="R2053" s="6"/>
      <c r="S2053" s="6"/>
      <c r="T2053" s="6"/>
      <c r="U2053" s="6"/>
      <c r="V2053" s="6"/>
    </row>
    <row r="2054" spans="1:22" s="42" customFormat="1" ht="10.199999999999999" x14ac:dyDescent="0.2">
      <c r="A2054" s="28"/>
      <c r="B2054" s="28"/>
      <c r="C2054" s="28"/>
      <c r="D2054" s="31"/>
      <c r="E2054" s="31"/>
      <c r="F2054" s="31"/>
      <c r="G2054" s="37"/>
      <c r="H2054" s="37"/>
      <c r="I2054" s="37"/>
      <c r="J2054" s="19"/>
      <c r="K2054" s="19"/>
      <c r="L2054" s="6"/>
      <c r="M2054" s="41"/>
      <c r="N2054" s="41"/>
      <c r="O2054" s="6"/>
      <c r="P2054" s="6"/>
      <c r="Q2054" s="6"/>
      <c r="R2054" s="6"/>
      <c r="S2054" s="6"/>
      <c r="T2054" s="6"/>
      <c r="U2054" s="6"/>
      <c r="V2054" s="6"/>
    </row>
    <row r="2055" spans="1:22" s="42" customFormat="1" ht="10.199999999999999" x14ac:dyDescent="0.2">
      <c r="A2055" s="28"/>
      <c r="B2055" s="28"/>
      <c r="C2055" s="28"/>
      <c r="D2055" s="31"/>
      <c r="E2055" s="31"/>
      <c r="F2055" s="31"/>
      <c r="G2055" s="37"/>
      <c r="H2055" s="37"/>
      <c r="I2055" s="37"/>
      <c r="J2055" s="19"/>
      <c r="K2055" s="19"/>
      <c r="L2055" s="6"/>
      <c r="M2055" s="41"/>
      <c r="N2055" s="41"/>
      <c r="O2055" s="6"/>
      <c r="P2055" s="6"/>
      <c r="Q2055" s="6"/>
      <c r="R2055" s="6"/>
      <c r="S2055" s="6"/>
      <c r="T2055" s="6"/>
      <c r="U2055" s="6"/>
      <c r="V2055" s="6"/>
    </row>
    <row r="2056" spans="1:22" s="42" customFormat="1" ht="10.199999999999999" x14ac:dyDescent="0.2">
      <c r="A2056" s="28"/>
      <c r="B2056" s="28"/>
      <c r="C2056" s="28"/>
      <c r="D2056" s="31"/>
      <c r="E2056" s="31"/>
      <c r="F2056" s="31"/>
      <c r="G2056" s="37"/>
      <c r="H2056" s="37"/>
      <c r="I2056" s="37"/>
      <c r="J2056" s="19"/>
      <c r="K2056" s="19"/>
      <c r="L2056" s="6"/>
      <c r="M2056" s="41"/>
      <c r="N2056" s="41"/>
      <c r="O2056" s="6"/>
      <c r="P2056" s="6"/>
      <c r="Q2056" s="6"/>
      <c r="R2056" s="6"/>
      <c r="S2056" s="6"/>
      <c r="T2056" s="6"/>
      <c r="U2056" s="6"/>
      <c r="V2056" s="6"/>
    </row>
    <row r="2057" spans="1:22" s="42" customFormat="1" ht="10.199999999999999" x14ac:dyDescent="0.2">
      <c r="A2057" s="28"/>
      <c r="B2057" s="28"/>
      <c r="C2057" s="28"/>
      <c r="D2057" s="31"/>
      <c r="E2057" s="31"/>
      <c r="F2057" s="31"/>
      <c r="G2057" s="37"/>
      <c r="H2057" s="37"/>
      <c r="I2057" s="37"/>
      <c r="J2057" s="19"/>
      <c r="K2057" s="19"/>
      <c r="L2057" s="6"/>
      <c r="M2057" s="41"/>
      <c r="N2057" s="41"/>
      <c r="O2057" s="6"/>
      <c r="P2057" s="6"/>
      <c r="Q2057" s="6"/>
      <c r="R2057" s="6"/>
      <c r="S2057" s="6"/>
      <c r="T2057" s="6"/>
      <c r="U2057" s="6"/>
      <c r="V2057" s="6"/>
    </row>
    <row r="2058" spans="1:22" s="42" customFormat="1" ht="10.199999999999999" x14ac:dyDescent="0.2">
      <c r="A2058" s="28"/>
      <c r="B2058" s="28"/>
      <c r="C2058" s="28"/>
      <c r="D2058" s="31"/>
      <c r="E2058" s="31"/>
      <c r="F2058" s="31"/>
      <c r="G2058" s="37"/>
      <c r="H2058" s="37"/>
      <c r="I2058" s="37"/>
      <c r="J2058" s="19"/>
      <c r="K2058" s="19"/>
      <c r="L2058" s="6"/>
      <c r="M2058" s="41"/>
      <c r="N2058" s="41"/>
      <c r="O2058" s="6"/>
      <c r="P2058" s="6"/>
      <c r="Q2058" s="6"/>
      <c r="R2058" s="6"/>
      <c r="S2058" s="6"/>
      <c r="T2058" s="6"/>
      <c r="U2058" s="6"/>
      <c r="V2058" s="6"/>
    </row>
    <row r="2059" spans="1:22" s="42" customFormat="1" ht="10.199999999999999" x14ac:dyDescent="0.2">
      <c r="A2059" s="28"/>
      <c r="B2059" s="28"/>
      <c r="C2059" s="28"/>
      <c r="D2059" s="31"/>
      <c r="E2059" s="31"/>
      <c r="F2059" s="31"/>
      <c r="G2059" s="37"/>
      <c r="H2059" s="37"/>
      <c r="I2059" s="37"/>
      <c r="J2059" s="19"/>
      <c r="K2059" s="19"/>
      <c r="L2059" s="6"/>
      <c r="M2059" s="41"/>
      <c r="N2059" s="41"/>
      <c r="O2059" s="6"/>
      <c r="P2059" s="6"/>
      <c r="Q2059" s="6"/>
      <c r="R2059" s="6"/>
      <c r="S2059" s="6"/>
      <c r="T2059" s="6"/>
      <c r="U2059" s="6"/>
      <c r="V2059" s="6"/>
    </row>
    <row r="2060" spans="1:22" s="42" customFormat="1" ht="10.199999999999999" x14ac:dyDescent="0.2">
      <c r="A2060" s="28"/>
      <c r="B2060" s="28"/>
      <c r="C2060" s="28"/>
      <c r="D2060" s="31"/>
      <c r="E2060" s="31"/>
      <c r="F2060" s="31"/>
      <c r="G2060" s="37"/>
      <c r="H2060" s="37"/>
      <c r="I2060" s="37"/>
      <c r="J2060" s="19"/>
      <c r="K2060" s="19"/>
      <c r="L2060" s="6"/>
      <c r="M2060" s="41"/>
      <c r="N2060" s="41"/>
      <c r="O2060" s="6"/>
      <c r="P2060" s="6"/>
      <c r="Q2060" s="6"/>
      <c r="R2060" s="6"/>
      <c r="S2060" s="6"/>
      <c r="T2060" s="6"/>
      <c r="U2060" s="6"/>
      <c r="V2060" s="6"/>
    </row>
    <row r="2061" spans="1:22" s="42" customFormat="1" ht="10.199999999999999" x14ac:dyDescent="0.2">
      <c r="A2061" s="28"/>
      <c r="B2061" s="28"/>
      <c r="C2061" s="28"/>
      <c r="D2061" s="31"/>
      <c r="E2061" s="31"/>
      <c r="F2061" s="31"/>
      <c r="G2061" s="37"/>
      <c r="H2061" s="37"/>
      <c r="I2061" s="37"/>
      <c r="J2061" s="19"/>
      <c r="K2061" s="19"/>
      <c r="L2061" s="6"/>
      <c r="M2061" s="41"/>
      <c r="N2061" s="41"/>
      <c r="O2061" s="6"/>
      <c r="P2061" s="6"/>
      <c r="Q2061" s="6"/>
      <c r="R2061" s="6"/>
      <c r="S2061" s="6"/>
      <c r="T2061" s="6"/>
      <c r="U2061" s="6"/>
      <c r="V2061" s="6"/>
    </row>
    <row r="2062" spans="1:22" s="42" customFormat="1" ht="10.199999999999999" x14ac:dyDescent="0.2">
      <c r="A2062" s="28"/>
      <c r="B2062" s="28"/>
      <c r="C2062" s="28"/>
      <c r="D2062" s="31"/>
      <c r="E2062" s="31"/>
      <c r="F2062" s="31"/>
      <c r="G2062" s="37"/>
      <c r="H2062" s="37"/>
      <c r="I2062" s="37"/>
      <c r="J2062" s="19"/>
      <c r="K2062" s="19"/>
      <c r="L2062" s="6"/>
      <c r="M2062" s="41"/>
      <c r="N2062" s="41"/>
      <c r="O2062" s="6"/>
      <c r="P2062" s="6"/>
      <c r="Q2062" s="6"/>
      <c r="R2062" s="6"/>
      <c r="S2062" s="6"/>
      <c r="T2062" s="6"/>
      <c r="U2062" s="6"/>
      <c r="V2062" s="6"/>
    </row>
    <row r="2063" spans="1:22" s="42" customFormat="1" ht="10.199999999999999" x14ac:dyDescent="0.2">
      <c r="A2063" s="28"/>
      <c r="B2063" s="28"/>
      <c r="C2063" s="28"/>
      <c r="D2063" s="31"/>
      <c r="E2063" s="31"/>
      <c r="F2063" s="31"/>
      <c r="G2063" s="37"/>
      <c r="H2063" s="37"/>
      <c r="I2063" s="37"/>
      <c r="J2063" s="19"/>
      <c r="K2063" s="19"/>
      <c r="L2063" s="6"/>
      <c r="M2063" s="41"/>
      <c r="N2063" s="41"/>
      <c r="O2063" s="6"/>
      <c r="P2063" s="6"/>
      <c r="Q2063" s="6"/>
      <c r="R2063" s="6"/>
      <c r="S2063" s="6"/>
      <c r="T2063" s="6"/>
      <c r="U2063" s="6"/>
      <c r="V2063" s="6"/>
    </row>
    <row r="2064" spans="1:22" s="42" customFormat="1" ht="10.199999999999999" x14ac:dyDescent="0.2">
      <c r="A2064" s="28"/>
      <c r="B2064" s="28"/>
      <c r="C2064" s="28"/>
      <c r="D2064" s="31"/>
      <c r="E2064" s="31"/>
      <c r="F2064" s="31"/>
      <c r="G2064" s="37"/>
      <c r="H2064" s="37"/>
      <c r="I2064" s="37"/>
      <c r="J2064" s="19"/>
      <c r="K2064" s="19"/>
      <c r="L2064" s="6"/>
      <c r="M2064" s="41"/>
      <c r="N2064" s="41"/>
      <c r="O2064" s="6"/>
      <c r="P2064" s="6"/>
      <c r="Q2064" s="6"/>
      <c r="R2064" s="6"/>
      <c r="S2064" s="6"/>
      <c r="T2064" s="6"/>
      <c r="U2064" s="6"/>
      <c r="V2064" s="6"/>
    </row>
    <row r="2065" spans="1:22" s="42" customFormat="1" ht="10.199999999999999" x14ac:dyDescent="0.2">
      <c r="A2065" s="28"/>
      <c r="B2065" s="28"/>
      <c r="C2065" s="28"/>
      <c r="D2065" s="31"/>
      <c r="E2065" s="31"/>
      <c r="F2065" s="31"/>
      <c r="G2065" s="37"/>
      <c r="H2065" s="37"/>
      <c r="I2065" s="37"/>
      <c r="J2065" s="19"/>
      <c r="K2065" s="19"/>
      <c r="L2065" s="6"/>
      <c r="M2065" s="41"/>
      <c r="N2065" s="41"/>
      <c r="O2065" s="6"/>
      <c r="P2065" s="6"/>
      <c r="Q2065" s="6"/>
      <c r="R2065" s="6"/>
      <c r="S2065" s="6"/>
      <c r="T2065" s="6"/>
      <c r="U2065" s="6"/>
      <c r="V2065" s="6"/>
    </row>
    <row r="2066" spans="1:22" s="42" customFormat="1" ht="10.199999999999999" x14ac:dyDescent="0.2">
      <c r="A2066" s="28"/>
      <c r="B2066" s="28"/>
      <c r="C2066" s="28"/>
      <c r="D2066" s="31"/>
      <c r="E2066" s="31"/>
      <c r="F2066" s="31"/>
      <c r="G2066" s="37"/>
      <c r="H2066" s="37"/>
      <c r="I2066" s="37"/>
      <c r="J2066" s="19"/>
      <c r="K2066" s="19"/>
      <c r="L2066" s="6"/>
      <c r="M2066" s="41"/>
      <c r="N2066" s="41"/>
      <c r="O2066" s="6"/>
      <c r="P2066" s="6"/>
      <c r="Q2066" s="6"/>
      <c r="R2066" s="6"/>
      <c r="S2066" s="6"/>
      <c r="T2066" s="6"/>
      <c r="U2066" s="6"/>
      <c r="V2066" s="6"/>
    </row>
    <row r="2067" spans="1:22" s="42" customFormat="1" ht="10.199999999999999" x14ac:dyDescent="0.2">
      <c r="A2067" s="28"/>
      <c r="B2067" s="28"/>
      <c r="C2067" s="28"/>
      <c r="D2067" s="31"/>
      <c r="E2067" s="31"/>
      <c r="F2067" s="31"/>
      <c r="G2067" s="37"/>
      <c r="H2067" s="37"/>
      <c r="I2067" s="37"/>
      <c r="J2067" s="19"/>
      <c r="K2067" s="19"/>
      <c r="L2067" s="6"/>
      <c r="M2067" s="41"/>
      <c r="N2067" s="41"/>
      <c r="O2067" s="6"/>
      <c r="P2067" s="6"/>
      <c r="Q2067" s="6"/>
      <c r="R2067" s="6"/>
      <c r="S2067" s="6"/>
      <c r="T2067" s="6"/>
      <c r="U2067" s="6"/>
      <c r="V2067" s="6"/>
    </row>
    <row r="2068" spans="1:22" s="42" customFormat="1" ht="10.199999999999999" x14ac:dyDescent="0.2">
      <c r="A2068" s="28"/>
      <c r="B2068" s="28"/>
      <c r="C2068" s="28"/>
      <c r="D2068" s="31"/>
      <c r="E2068" s="31"/>
      <c r="F2068" s="31"/>
      <c r="G2068" s="37"/>
      <c r="H2068" s="37"/>
      <c r="I2068" s="37"/>
      <c r="J2068" s="19"/>
      <c r="K2068" s="19"/>
      <c r="L2068" s="6"/>
      <c r="M2068" s="41"/>
      <c r="N2068" s="41"/>
      <c r="O2068" s="6"/>
      <c r="P2068" s="6"/>
      <c r="Q2068" s="6"/>
      <c r="R2068" s="6"/>
      <c r="S2068" s="6"/>
      <c r="T2068" s="6"/>
      <c r="U2068" s="6"/>
      <c r="V2068" s="6"/>
    </row>
    <row r="2069" spans="1:22" s="42" customFormat="1" ht="10.199999999999999" x14ac:dyDescent="0.2">
      <c r="A2069" s="28"/>
      <c r="B2069" s="28"/>
      <c r="C2069" s="28"/>
      <c r="D2069" s="31"/>
      <c r="E2069" s="31"/>
      <c r="F2069" s="31"/>
      <c r="G2069" s="37"/>
      <c r="H2069" s="37"/>
      <c r="I2069" s="37"/>
      <c r="J2069" s="19"/>
      <c r="K2069" s="19"/>
      <c r="L2069" s="6"/>
      <c r="M2069" s="41"/>
      <c r="N2069" s="41"/>
      <c r="O2069" s="6"/>
      <c r="P2069" s="6"/>
      <c r="Q2069" s="6"/>
      <c r="R2069" s="6"/>
      <c r="S2069" s="6"/>
      <c r="T2069" s="6"/>
      <c r="U2069" s="6"/>
      <c r="V2069" s="6"/>
    </row>
    <row r="2070" spans="1:22" s="42" customFormat="1" ht="10.199999999999999" x14ac:dyDescent="0.2">
      <c r="A2070" s="28"/>
      <c r="B2070" s="28"/>
      <c r="C2070" s="28"/>
      <c r="D2070" s="31"/>
      <c r="E2070" s="31"/>
      <c r="F2070" s="31"/>
      <c r="G2070" s="37"/>
      <c r="H2070" s="37"/>
      <c r="I2070" s="37"/>
      <c r="J2070" s="19"/>
      <c r="K2070" s="19"/>
      <c r="L2070" s="6"/>
      <c r="M2070" s="41"/>
      <c r="N2070" s="41"/>
      <c r="O2070" s="6"/>
      <c r="P2070" s="6"/>
      <c r="Q2070" s="6"/>
      <c r="R2070" s="6"/>
      <c r="S2070" s="6"/>
      <c r="T2070" s="6"/>
      <c r="U2070" s="6"/>
      <c r="V2070" s="6"/>
    </row>
    <row r="2071" spans="1:22" s="42" customFormat="1" ht="10.199999999999999" x14ac:dyDescent="0.2">
      <c r="A2071" s="28"/>
      <c r="B2071" s="28"/>
      <c r="C2071" s="28"/>
      <c r="D2071" s="31"/>
      <c r="E2071" s="31"/>
      <c r="F2071" s="31"/>
      <c r="G2071" s="37"/>
      <c r="H2071" s="37"/>
      <c r="I2071" s="37"/>
      <c r="J2071" s="19"/>
      <c r="K2071" s="19"/>
      <c r="L2071" s="6"/>
      <c r="M2071" s="41"/>
      <c r="N2071" s="41"/>
      <c r="O2071" s="6"/>
      <c r="P2071" s="6"/>
      <c r="Q2071" s="6"/>
      <c r="R2071" s="6"/>
      <c r="S2071" s="6"/>
      <c r="T2071" s="6"/>
      <c r="U2071" s="6"/>
      <c r="V2071" s="6"/>
    </row>
    <row r="2072" spans="1:22" s="42" customFormat="1" ht="10.199999999999999" x14ac:dyDescent="0.2">
      <c r="A2072" s="28"/>
      <c r="B2072" s="28"/>
      <c r="C2072" s="28"/>
      <c r="D2072" s="31"/>
      <c r="E2072" s="31"/>
      <c r="F2072" s="31"/>
      <c r="G2072" s="37"/>
      <c r="H2072" s="37"/>
      <c r="I2072" s="37"/>
      <c r="J2072" s="19"/>
      <c r="K2072" s="19"/>
      <c r="L2072" s="6"/>
      <c r="M2072" s="41"/>
      <c r="N2072" s="41"/>
      <c r="O2072" s="6"/>
      <c r="P2072" s="6"/>
      <c r="Q2072" s="6"/>
      <c r="R2072" s="6"/>
      <c r="S2072" s="6"/>
      <c r="T2072" s="6"/>
      <c r="U2072" s="6"/>
      <c r="V2072" s="6"/>
    </row>
    <row r="2073" spans="1:22" s="42" customFormat="1" ht="10.199999999999999" x14ac:dyDescent="0.2">
      <c r="A2073" s="28"/>
      <c r="B2073" s="28"/>
      <c r="C2073" s="28"/>
      <c r="D2073" s="31"/>
      <c r="E2073" s="31"/>
      <c r="F2073" s="31"/>
      <c r="G2073" s="37"/>
      <c r="H2073" s="37"/>
      <c r="I2073" s="37"/>
      <c r="J2073" s="19"/>
      <c r="K2073" s="19"/>
      <c r="L2073" s="6"/>
      <c r="M2073" s="41"/>
      <c r="N2073" s="41"/>
      <c r="O2073" s="6"/>
      <c r="P2073" s="6"/>
      <c r="Q2073" s="6"/>
      <c r="R2073" s="6"/>
      <c r="S2073" s="6"/>
      <c r="T2073" s="6"/>
      <c r="U2073" s="6"/>
      <c r="V2073" s="6"/>
    </row>
    <row r="2074" spans="1:22" s="42" customFormat="1" ht="10.199999999999999" x14ac:dyDescent="0.2">
      <c r="A2074" s="28"/>
      <c r="B2074" s="28"/>
      <c r="C2074" s="28"/>
      <c r="D2074" s="31"/>
      <c r="E2074" s="31"/>
      <c r="F2074" s="31"/>
      <c r="G2074" s="37"/>
      <c r="H2074" s="37"/>
      <c r="I2074" s="37"/>
      <c r="J2074" s="19"/>
      <c r="K2074" s="19"/>
      <c r="L2074" s="6"/>
      <c r="M2074" s="41"/>
      <c r="N2074" s="41"/>
      <c r="O2074" s="6"/>
      <c r="P2074" s="6"/>
      <c r="Q2074" s="6"/>
      <c r="R2074" s="6"/>
      <c r="S2074" s="6"/>
      <c r="T2074" s="6"/>
      <c r="U2074" s="6"/>
      <c r="V2074" s="6"/>
    </row>
    <row r="2075" spans="1:22" s="42" customFormat="1" ht="10.199999999999999" x14ac:dyDescent="0.2">
      <c r="A2075" s="28"/>
      <c r="B2075" s="28"/>
      <c r="C2075" s="28"/>
      <c r="D2075" s="31"/>
      <c r="E2075" s="31"/>
      <c r="F2075" s="31"/>
      <c r="G2075" s="37"/>
      <c r="H2075" s="37"/>
      <c r="I2075" s="37"/>
      <c r="J2075" s="19"/>
      <c r="K2075" s="19"/>
      <c r="L2075" s="6"/>
      <c r="M2075" s="41"/>
      <c r="N2075" s="41"/>
      <c r="O2075" s="6"/>
      <c r="P2075" s="6"/>
      <c r="Q2075" s="6"/>
      <c r="R2075" s="6"/>
      <c r="S2075" s="6"/>
      <c r="T2075" s="6"/>
      <c r="U2075" s="6"/>
      <c r="V2075" s="6"/>
    </row>
    <row r="2076" spans="1:22" s="42" customFormat="1" ht="10.199999999999999" x14ac:dyDescent="0.2">
      <c r="A2076" s="28"/>
      <c r="B2076" s="28"/>
      <c r="C2076" s="28"/>
      <c r="D2076" s="31"/>
      <c r="E2076" s="31"/>
      <c r="F2076" s="31"/>
      <c r="G2076" s="37"/>
      <c r="H2076" s="37"/>
      <c r="I2076" s="37"/>
      <c r="J2076" s="19"/>
      <c r="K2076" s="19"/>
      <c r="L2076" s="6"/>
      <c r="M2076" s="41"/>
      <c r="N2076" s="41"/>
      <c r="O2076" s="6"/>
      <c r="P2076" s="6"/>
      <c r="Q2076" s="6"/>
      <c r="R2076" s="6"/>
      <c r="S2076" s="6"/>
      <c r="T2076" s="6"/>
      <c r="U2076" s="6"/>
      <c r="V2076" s="6"/>
    </row>
    <row r="2077" spans="1:22" s="42" customFormat="1" ht="10.199999999999999" x14ac:dyDescent="0.2">
      <c r="A2077" s="28"/>
      <c r="B2077" s="28"/>
      <c r="C2077" s="28"/>
      <c r="D2077" s="31"/>
      <c r="E2077" s="31"/>
      <c r="F2077" s="31"/>
      <c r="G2077" s="37"/>
      <c r="H2077" s="37"/>
      <c r="I2077" s="37"/>
      <c r="J2077" s="19"/>
      <c r="K2077" s="19"/>
      <c r="L2077" s="6"/>
      <c r="M2077" s="41"/>
      <c r="N2077" s="41"/>
      <c r="O2077" s="6"/>
      <c r="P2077" s="6"/>
      <c r="Q2077" s="6"/>
      <c r="R2077" s="6"/>
      <c r="S2077" s="6"/>
      <c r="T2077" s="6"/>
      <c r="U2077" s="6"/>
      <c r="V2077" s="6"/>
    </row>
    <row r="2078" spans="1:22" s="42" customFormat="1" ht="10.199999999999999" x14ac:dyDescent="0.2">
      <c r="A2078" s="28"/>
      <c r="B2078" s="28"/>
      <c r="C2078" s="28"/>
      <c r="D2078" s="31"/>
      <c r="E2078" s="31"/>
      <c r="F2078" s="31"/>
      <c r="G2078" s="37"/>
      <c r="H2078" s="37"/>
      <c r="I2078" s="37"/>
      <c r="J2078" s="19"/>
      <c r="K2078" s="19"/>
      <c r="L2078" s="6"/>
      <c r="M2078" s="41"/>
      <c r="N2078" s="41"/>
      <c r="O2078" s="6"/>
      <c r="P2078" s="6"/>
      <c r="Q2078" s="6"/>
      <c r="R2078" s="6"/>
      <c r="S2078" s="6"/>
      <c r="T2078" s="6"/>
      <c r="U2078" s="6"/>
      <c r="V2078" s="6"/>
    </row>
    <row r="2079" spans="1:22" s="42" customFormat="1" ht="10.199999999999999" x14ac:dyDescent="0.2">
      <c r="A2079" s="28"/>
      <c r="B2079" s="28"/>
      <c r="C2079" s="28"/>
      <c r="D2079" s="31"/>
      <c r="E2079" s="31"/>
      <c r="F2079" s="31"/>
      <c r="G2079" s="37"/>
      <c r="H2079" s="37"/>
      <c r="I2079" s="37"/>
      <c r="J2079" s="19"/>
      <c r="K2079" s="19"/>
      <c r="L2079" s="6"/>
      <c r="M2079" s="41"/>
      <c r="N2079" s="41"/>
      <c r="O2079" s="6"/>
      <c r="P2079" s="6"/>
      <c r="Q2079" s="6"/>
      <c r="R2079" s="6"/>
      <c r="S2079" s="6"/>
      <c r="T2079" s="6"/>
      <c r="U2079" s="6"/>
      <c r="V2079" s="6"/>
    </row>
    <row r="2080" spans="1:22" s="42" customFormat="1" ht="10.199999999999999" x14ac:dyDescent="0.2">
      <c r="A2080" s="28"/>
      <c r="B2080" s="28"/>
      <c r="C2080" s="28"/>
      <c r="D2080" s="31"/>
      <c r="E2080" s="31"/>
      <c r="F2080" s="31"/>
      <c r="G2080" s="37"/>
      <c r="H2080" s="37"/>
      <c r="I2080" s="37"/>
      <c r="J2080" s="19"/>
      <c r="K2080" s="19"/>
      <c r="L2080" s="6"/>
      <c r="M2080" s="41"/>
      <c r="N2080" s="41"/>
      <c r="O2080" s="6"/>
      <c r="P2080" s="6"/>
      <c r="Q2080" s="6"/>
      <c r="R2080" s="6"/>
      <c r="S2080" s="6"/>
      <c r="T2080" s="6"/>
      <c r="U2080" s="6"/>
      <c r="V2080" s="6"/>
    </row>
    <row r="2081" spans="1:22" s="42" customFormat="1" ht="10.199999999999999" x14ac:dyDescent="0.2">
      <c r="A2081" s="28"/>
      <c r="B2081" s="28"/>
      <c r="C2081" s="28"/>
      <c r="D2081" s="31"/>
      <c r="E2081" s="31"/>
      <c r="F2081" s="31"/>
      <c r="G2081" s="37"/>
      <c r="H2081" s="37"/>
      <c r="I2081" s="37"/>
      <c r="J2081" s="19"/>
      <c r="K2081" s="19"/>
      <c r="L2081" s="6"/>
      <c r="M2081" s="41"/>
      <c r="N2081" s="41"/>
      <c r="O2081" s="6"/>
      <c r="P2081" s="6"/>
      <c r="Q2081" s="6"/>
      <c r="R2081" s="6"/>
      <c r="S2081" s="6"/>
      <c r="T2081" s="6"/>
      <c r="U2081" s="6"/>
      <c r="V2081" s="6"/>
    </row>
    <row r="2082" spans="1:22" s="42" customFormat="1" ht="10.199999999999999" x14ac:dyDescent="0.2">
      <c r="A2082" s="28"/>
      <c r="B2082" s="28"/>
      <c r="C2082" s="28"/>
      <c r="D2082" s="31"/>
      <c r="E2082" s="31"/>
      <c r="F2082" s="31"/>
      <c r="G2082" s="37"/>
      <c r="H2082" s="37"/>
      <c r="I2082" s="37"/>
      <c r="J2082" s="19"/>
      <c r="K2082" s="19"/>
      <c r="L2082" s="6"/>
      <c r="M2082" s="41"/>
      <c r="N2082" s="41"/>
      <c r="O2082" s="6"/>
      <c r="P2082" s="6"/>
      <c r="Q2082" s="6"/>
      <c r="R2082" s="6"/>
      <c r="S2082" s="6"/>
      <c r="T2082" s="6"/>
      <c r="U2082" s="6"/>
      <c r="V2082" s="6"/>
    </row>
    <row r="2083" spans="1:22" s="42" customFormat="1" ht="10.199999999999999" x14ac:dyDescent="0.2">
      <c r="A2083" s="28"/>
      <c r="B2083" s="28"/>
      <c r="C2083" s="28"/>
      <c r="D2083" s="31"/>
      <c r="E2083" s="31"/>
      <c r="F2083" s="31"/>
      <c r="G2083" s="37"/>
      <c r="H2083" s="37"/>
      <c r="I2083" s="37"/>
      <c r="J2083" s="19"/>
      <c r="K2083" s="19"/>
      <c r="L2083" s="6"/>
      <c r="M2083" s="41"/>
      <c r="N2083" s="41"/>
      <c r="O2083" s="6"/>
      <c r="P2083" s="6"/>
      <c r="Q2083" s="6"/>
      <c r="R2083" s="6"/>
      <c r="S2083" s="6"/>
      <c r="T2083" s="6"/>
      <c r="U2083" s="6"/>
      <c r="V2083" s="6"/>
    </row>
    <row r="2084" spans="1:22" s="42" customFormat="1" ht="10.199999999999999" x14ac:dyDescent="0.2">
      <c r="A2084" s="28"/>
      <c r="B2084" s="28"/>
      <c r="C2084" s="28"/>
      <c r="D2084" s="31"/>
      <c r="E2084" s="31"/>
      <c r="F2084" s="31"/>
      <c r="G2084" s="37"/>
      <c r="H2084" s="37"/>
      <c r="I2084" s="37"/>
      <c r="J2084" s="19"/>
      <c r="K2084" s="19"/>
      <c r="L2084" s="6"/>
      <c r="M2084" s="41"/>
      <c r="N2084" s="41"/>
      <c r="O2084" s="6"/>
      <c r="P2084" s="6"/>
      <c r="Q2084" s="6"/>
      <c r="R2084" s="6"/>
      <c r="S2084" s="6"/>
      <c r="T2084" s="6"/>
      <c r="U2084" s="6"/>
      <c r="V2084" s="6"/>
    </row>
    <row r="2085" spans="1:22" s="42" customFormat="1" ht="10.199999999999999" x14ac:dyDescent="0.2">
      <c r="A2085" s="28"/>
      <c r="B2085" s="28"/>
      <c r="C2085" s="28"/>
      <c r="D2085" s="31"/>
      <c r="E2085" s="31"/>
      <c r="F2085" s="31"/>
      <c r="G2085" s="37"/>
      <c r="H2085" s="37"/>
      <c r="I2085" s="37"/>
      <c r="J2085" s="19"/>
      <c r="K2085" s="19"/>
      <c r="L2085" s="6"/>
      <c r="M2085" s="41"/>
      <c r="N2085" s="41"/>
      <c r="O2085" s="6"/>
      <c r="P2085" s="6"/>
      <c r="Q2085" s="6"/>
      <c r="R2085" s="6"/>
      <c r="S2085" s="6"/>
      <c r="T2085" s="6"/>
      <c r="U2085" s="6"/>
      <c r="V2085" s="6"/>
    </row>
    <row r="2086" spans="1:22" s="42" customFormat="1" ht="10.199999999999999" x14ac:dyDescent="0.2">
      <c r="A2086" s="28"/>
      <c r="B2086" s="28"/>
      <c r="C2086" s="28"/>
      <c r="D2086" s="31"/>
      <c r="E2086" s="31"/>
      <c r="F2086" s="31"/>
      <c r="G2086" s="37"/>
      <c r="H2086" s="37"/>
      <c r="I2086" s="37"/>
      <c r="J2086" s="19"/>
      <c r="K2086" s="19"/>
      <c r="L2086" s="6"/>
      <c r="M2086" s="41"/>
      <c r="N2086" s="41"/>
      <c r="O2086" s="6"/>
      <c r="P2086" s="6"/>
      <c r="Q2086" s="6"/>
      <c r="R2086" s="6"/>
      <c r="S2086" s="6"/>
      <c r="T2086" s="6"/>
      <c r="U2086" s="6"/>
      <c r="V2086" s="6"/>
    </row>
    <row r="2087" spans="1:22" s="42" customFormat="1" ht="10.199999999999999" x14ac:dyDescent="0.2">
      <c r="A2087" s="28"/>
      <c r="B2087" s="28"/>
      <c r="C2087" s="28"/>
      <c r="D2087" s="31"/>
      <c r="E2087" s="31"/>
      <c r="F2087" s="31"/>
      <c r="G2087" s="37"/>
      <c r="H2087" s="37"/>
      <c r="I2087" s="37"/>
      <c r="J2087" s="19"/>
      <c r="K2087" s="19"/>
      <c r="L2087" s="6"/>
      <c r="M2087" s="41"/>
      <c r="N2087" s="41"/>
      <c r="O2087" s="6"/>
      <c r="P2087" s="6"/>
      <c r="Q2087" s="6"/>
      <c r="R2087" s="6"/>
      <c r="S2087" s="6"/>
      <c r="T2087" s="6"/>
      <c r="U2087" s="6"/>
      <c r="V2087" s="6"/>
    </row>
    <row r="2088" spans="1:22" s="42" customFormat="1" ht="10.199999999999999" x14ac:dyDescent="0.2">
      <c r="A2088" s="28"/>
      <c r="B2088" s="28"/>
      <c r="C2088" s="28"/>
      <c r="D2088" s="31"/>
      <c r="E2088" s="31"/>
      <c r="F2088" s="31"/>
      <c r="G2088" s="37"/>
      <c r="H2088" s="37"/>
      <c r="I2088" s="37"/>
      <c r="J2088" s="19"/>
      <c r="K2088" s="19"/>
      <c r="L2088" s="6"/>
      <c r="M2088" s="41"/>
      <c r="N2088" s="41"/>
      <c r="O2088" s="6"/>
      <c r="P2088" s="6"/>
      <c r="Q2088" s="6"/>
      <c r="R2088" s="6"/>
      <c r="S2088" s="6"/>
      <c r="T2088" s="6"/>
      <c r="U2088" s="6"/>
      <c r="V2088" s="6"/>
    </row>
    <row r="2089" spans="1:22" s="42" customFormat="1" ht="10.199999999999999" x14ac:dyDescent="0.2">
      <c r="A2089" s="28"/>
      <c r="B2089" s="28"/>
      <c r="C2089" s="28"/>
      <c r="D2089" s="31"/>
      <c r="E2089" s="31"/>
      <c r="F2089" s="31"/>
      <c r="G2089" s="37"/>
      <c r="H2089" s="37"/>
      <c r="I2089" s="37"/>
      <c r="J2089" s="19"/>
      <c r="K2089" s="19"/>
      <c r="L2089" s="6"/>
      <c r="M2089" s="41"/>
      <c r="N2089" s="41"/>
      <c r="O2089" s="6"/>
      <c r="P2089" s="6"/>
      <c r="Q2089" s="6"/>
      <c r="R2089" s="6"/>
      <c r="S2089" s="6"/>
      <c r="T2089" s="6"/>
      <c r="U2089" s="6"/>
      <c r="V2089" s="6"/>
    </row>
    <row r="2090" spans="1:22" s="42" customFormat="1" ht="10.199999999999999" x14ac:dyDescent="0.2">
      <c r="A2090" s="28"/>
      <c r="B2090" s="28"/>
      <c r="C2090" s="28"/>
      <c r="D2090" s="31"/>
      <c r="E2090" s="31"/>
      <c r="F2090" s="31"/>
      <c r="G2090" s="37"/>
      <c r="H2090" s="37"/>
      <c r="I2090" s="37"/>
      <c r="J2090" s="19"/>
      <c r="K2090" s="19"/>
      <c r="L2090" s="6"/>
      <c r="M2090" s="41"/>
      <c r="N2090" s="41"/>
      <c r="O2090" s="6"/>
      <c r="P2090" s="6"/>
      <c r="Q2090" s="6"/>
      <c r="R2090" s="6"/>
      <c r="S2090" s="6"/>
      <c r="T2090" s="6"/>
      <c r="U2090" s="6"/>
      <c r="V2090" s="6"/>
    </row>
    <row r="2091" spans="1:22" s="42" customFormat="1" ht="10.199999999999999" x14ac:dyDescent="0.2">
      <c r="A2091" s="28"/>
      <c r="B2091" s="28"/>
      <c r="C2091" s="28"/>
      <c r="D2091" s="31"/>
      <c r="E2091" s="31"/>
      <c r="F2091" s="31"/>
      <c r="G2091" s="37"/>
      <c r="H2091" s="37"/>
      <c r="I2091" s="37"/>
      <c r="J2091" s="19"/>
      <c r="K2091" s="19"/>
      <c r="L2091" s="6"/>
      <c r="M2091" s="41"/>
      <c r="N2091" s="41"/>
      <c r="O2091" s="6"/>
      <c r="P2091" s="6"/>
      <c r="Q2091" s="6"/>
      <c r="R2091" s="6"/>
      <c r="S2091" s="6"/>
      <c r="T2091" s="6"/>
      <c r="U2091" s="6"/>
      <c r="V2091" s="6"/>
    </row>
    <row r="2092" spans="1:22" s="42" customFormat="1" ht="10.199999999999999" x14ac:dyDescent="0.2">
      <c r="A2092" s="28"/>
      <c r="B2092" s="28"/>
      <c r="C2092" s="28"/>
      <c r="D2092" s="31"/>
      <c r="E2092" s="31"/>
      <c r="F2092" s="31"/>
      <c r="G2092" s="37"/>
      <c r="H2092" s="37"/>
      <c r="I2092" s="37"/>
      <c r="J2092" s="19"/>
      <c r="K2092" s="19"/>
      <c r="L2092" s="6"/>
      <c r="M2092" s="41"/>
      <c r="N2092" s="41"/>
      <c r="O2092" s="6"/>
      <c r="P2092" s="6"/>
      <c r="Q2092" s="6"/>
      <c r="R2092" s="6"/>
      <c r="S2092" s="6"/>
      <c r="T2092" s="6"/>
      <c r="U2092" s="6"/>
      <c r="V2092" s="6"/>
    </row>
    <row r="2093" spans="1:22" s="42" customFormat="1" ht="10.199999999999999" x14ac:dyDescent="0.2">
      <c r="A2093" s="28"/>
      <c r="B2093" s="28"/>
      <c r="C2093" s="28"/>
      <c r="D2093" s="31"/>
      <c r="E2093" s="31"/>
      <c r="F2093" s="31"/>
      <c r="G2093" s="37"/>
      <c r="H2093" s="37"/>
      <c r="I2093" s="37"/>
      <c r="J2093" s="19"/>
      <c r="K2093" s="19"/>
      <c r="L2093" s="6"/>
      <c r="M2093" s="41"/>
      <c r="N2093" s="41"/>
      <c r="O2093" s="6"/>
      <c r="P2093" s="6"/>
      <c r="Q2093" s="6"/>
      <c r="R2093" s="6"/>
      <c r="S2093" s="6"/>
      <c r="T2093" s="6"/>
      <c r="U2093" s="6"/>
      <c r="V2093" s="6"/>
    </row>
    <row r="2094" spans="1:22" s="42" customFormat="1" ht="10.199999999999999" x14ac:dyDescent="0.2">
      <c r="A2094" s="28"/>
      <c r="B2094" s="28"/>
      <c r="C2094" s="28"/>
      <c r="D2094" s="31"/>
      <c r="E2094" s="31"/>
      <c r="F2094" s="31"/>
      <c r="G2094" s="37"/>
      <c r="H2094" s="37"/>
      <c r="I2094" s="37"/>
      <c r="J2094" s="19"/>
      <c r="K2094" s="19"/>
      <c r="L2094" s="6"/>
      <c r="M2094" s="41"/>
      <c r="N2094" s="41"/>
      <c r="O2094" s="6"/>
      <c r="P2094" s="6"/>
      <c r="Q2094" s="6"/>
      <c r="R2094" s="6"/>
      <c r="S2094" s="6"/>
      <c r="T2094" s="6"/>
      <c r="U2094" s="6"/>
      <c r="V2094" s="6"/>
    </row>
    <row r="2095" spans="1:22" s="42" customFormat="1" ht="10.199999999999999" x14ac:dyDescent="0.2">
      <c r="A2095" s="28"/>
      <c r="B2095" s="28"/>
      <c r="C2095" s="28"/>
      <c r="D2095" s="31"/>
      <c r="E2095" s="31"/>
      <c r="F2095" s="31"/>
      <c r="G2095" s="37"/>
      <c r="H2095" s="37"/>
      <c r="I2095" s="37"/>
      <c r="J2095" s="19"/>
      <c r="K2095" s="19"/>
      <c r="L2095" s="6"/>
      <c r="M2095" s="41"/>
      <c r="N2095" s="41"/>
      <c r="O2095" s="6"/>
      <c r="P2095" s="6"/>
      <c r="Q2095" s="6"/>
      <c r="R2095" s="6"/>
      <c r="S2095" s="6"/>
      <c r="T2095" s="6"/>
      <c r="U2095" s="6"/>
      <c r="V2095" s="6"/>
    </row>
    <row r="2096" spans="1:22" s="42" customFormat="1" ht="10.199999999999999" x14ac:dyDescent="0.2">
      <c r="A2096" s="28"/>
      <c r="B2096" s="28"/>
      <c r="C2096" s="28"/>
      <c r="D2096" s="31"/>
      <c r="E2096" s="31"/>
      <c r="F2096" s="31"/>
      <c r="G2096" s="37"/>
      <c r="H2096" s="37"/>
      <c r="I2096" s="37"/>
      <c r="J2096" s="19"/>
      <c r="K2096" s="19"/>
      <c r="L2096" s="6"/>
      <c r="M2096" s="41"/>
      <c r="N2096" s="41"/>
      <c r="O2096" s="6"/>
      <c r="P2096" s="6"/>
      <c r="Q2096" s="6"/>
      <c r="R2096" s="6"/>
      <c r="S2096" s="6"/>
      <c r="T2096" s="6"/>
      <c r="U2096" s="6"/>
      <c r="V2096" s="6"/>
    </row>
    <row r="2097" spans="1:22" s="42" customFormat="1" ht="10.199999999999999" x14ac:dyDescent="0.2">
      <c r="A2097" s="28"/>
      <c r="B2097" s="28"/>
      <c r="C2097" s="28"/>
      <c r="D2097" s="31"/>
      <c r="E2097" s="31"/>
      <c r="F2097" s="31"/>
      <c r="G2097" s="37"/>
      <c r="H2097" s="37"/>
      <c r="I2097" s="37"/>
      <c r="J2097" s="19"/>
      <c r="K2097" s="19"/>
      <c r="L2097" s="6"/>
      <c r="M2097" s="41"/>
      <c r="N2097" s="41"/>
      <c r="O2097" s="6"/>
      <c r="P2097" s="6"/>
      <c r="Q2097" s="6"/>
      <c r="R2097" s="6"/>
      <c r="S2097" s="6"/>
      <c r="T2097" s="6"/>
      <c r="U2097" s="6"/>
      <c r="V2097" s="6"/>
    </row>
    <row r="2098" spans="1:22" s="42" customFormat="1" ht="10.199999999999999" x14ac:dyDescent="0.2">
      <c r="A2098" s="28"/>
      <c r="B2098" s="28"/>
      <c r="C2098" s="28"/>
      <c r="D2098" s="31"/>
      <c r="E2098" s="31"/>
      <c r="F2098" s="31"/>
      <c r="G2098" s="37"/>
      <c r="H2098" s="37"/>
      <c r="I2098" s="37"/>
      <c r="J2098" s="19"/>
      <c r="K2098" s="19"/>
      <c r="L2098" s="6"/>
      <c r="M2098" s="41"/>
      <c r="N2098" s="41"/>
      <c r="O2098" s="6"/>
      <c r="P2098" s="6"/>
      <c r="Q2098" s="6"/>
      <c r="R2098" s="6"/>
      <c r="S2098" s="6"/>
      <c r="T2098" s="6"/>
      <c r="U2098" s="6"/>
      <c r="V2098" s="6"/>
    </row>
    <row r="2099" spans="1:22" s="42" customFormat="1" ht="10.199999999999999" x14ac:dyDescent="0.2">
      <c r="A2099" s="28"/>
      <c r="B2099" s="28"/>
      <c r="C2099" s="28"/>
      <c r="D2099" s="31"/>
      <c r="E2099" s="31"/>
      <c r="F2099" s="31"/>
      <c r="G2099" s="37"/>
      <c r="H2099" s="37"/>
      <c r="I2099" s="37"/>
      <c r="J2099" s="19"/>
      <c r="K2099" s="19"/>
      <c r="L2099" s="6"/>
      <c r="M2099" s="41"/>
      <c r="N2099" s="41"/>
      <c r="O2099" s="6"/>
      <c r="P2099" s="6"/>
      <c r="Q2099" s="6"/>
      <c r="R2099" s="6"/>
      <c r="S2099" s="6"/>
      <c r="T2099" s="6"/>
      <c r="U2099" s="6"/>
      <c r="V2099" s="6"/>
    </row>
    <row r="2100" spans="1:22" s="42" customFormat="1" ht="10.199999999999999" x14ac:dyDescent="0.2">
      <c r="A2100" s="28"/>
      <c r="B2100" s="28"/>
      <c r="C2100" s="28"/>
      <c r="D2100" s="31"/>
      <c r="E2100" s="31"/>
      <c r="F2100" s="31"/>
      <c r="G2100" s="37"/>
      <c r="H2100" s="37"/>
      <c r="I2100" s="37"/>
      <c r="J2100" s="19"/>
      <c r="K2100" s="19"/>
      <c r="L2100" s="6"/>
      <c r="M2100" s="41"/>
      <c r="N2100" s="41"/>
      <c r="O2100" s="6"/>
      <c r="P2100" s="6"/>
      <c r="Q2100" s="6"/>
      <c r="R2100" s="6"/>
      <c r="S2100" s="6"/>
      <c r="T2100" s="6"/>
      <c r="U2100" s="6"/>
      <c r="V2100" s="6"/>
    </row>
    <row r="2101" spans="1:22" s="42" customFormat="1" ht="10.199999999999999" x14ac:dyDescent="0.2">
      <c r="A2101" s="28"/>
      <c r="B2101" s="28"/>
      <c r="C2101" s="28"/>
      <c r="D2101" s="31"/>
      <c r="E2101" s="31"/>
      <c r="F2101" s="31"/>
      <c r="G2101" s="37"/>
      <c r="H2101" s="37"/>
      <c r="I2101" s="37"/>
      <c r="J2101" s="19"/>
      <c r="K2101" s="19"/>
      <c r="L2101" s="6"/>
      <c r="M2101" s="41"/>
      <c r="N2101" s="41"/>
      <c r="O2101" s="6"/>
      <c r="P2101" s="6"/>
      <c r="Q2101" s="6"/>
      <c r="R2101" s="6"/>
      <c r="S2101" s="6"/>
      <c r="T2101" s="6"/>
      <c r="U2101" s="6"/>
      <c r="V2101" s="6"/>
    </row>
    <row r="2102" spans="1:22" s="42" customFormat="1" ht="10.199999999999999" x14ac:dyDescent="0.2">
      <c r="A2102" s="28"/>
      <c r="B2102" s="28"/>
      <c r="C2102" s="28"/>
      <c r="D2102" s="31"/>
      <c r="E2102" s="31"/>
      <c r="F2102" s="31"/>
      <c r="G2102" s="37"/>
      <c r="H2102" s="37"/>
      <c r="I2102" s="37"/>
      <c r="J2102" s="19"/>
      <c r="K2102" s="19"/>
      <c r="L2102" s="6"/>
      <c r="M2102" s="41"/>
      <c r="N2102" s="41"/>
      <c r="O2102" s="6"/>
      <c r="P2102" s="6"/>
      <c r="Q2102" s="6"/>
      <c r="R2102" s="6"/>
      <c r="S2102" s="6"/>
      <c r="T2102" s="6"/>
      <c r="U2102" s="6"/>
      <c r="V2102" s="6"/>
    </row>
    <row r="2103" spans="1:22" s="42" customFormat="1" ht="10.199999999999999" x14ac:dyDescent="0.2">
      <c r="A2103" s="28"/>
      <c r="B2103" s="28"/>
      <c r="C2103" s="28"/>
      <c r="D2103" s="31"/>
      <c r="E2103" s="31"/>
      <c r="F2103" s="31"/>
      <c r="G2103" s="37"/>
      <c r="H2103" s="37"/>
      <c r="I2103" s="37"/>
      <c r="J2103" s="19"/>
      <c r="K2103" s="19"/>
      <c r="L2103" s="6"/>
      <c r="M2103" s="41"/>
      <c r="N2103" s="41"/>
      <c r="O2103" s="6"/>
      <c r="P2103" s="6"/>
      <c r="Q2103" s="6"/>
      <c r="R2103" s="6"/>
      <c r="S2103" s="6"/>
      <c r="T2103" s="6"/>
      <c r="U2103" s="6"/>
      <c r="V2103" s="6"/>
    </row>
    <row r="2104" spans="1:22" s="42" customFormat="1" ht="10.199999999999999" x14ac:dyDescent="0.2">
      <c r="A2104" s="28"/>
      <c r="B2104" s="28"/>
      <c r="C2104" s="28"/>
      <c r="D2104" s="31"/>
      <c r="E2104" s="31"/>
      <c r="F2104" s="31"/>
      <c r="G2104" s="37"/>
      <c r="H2104" s="37"/>
      <c r="I2104" s="37"/>
      <c r="J2104" s="19"/>
      <c r="K2104" s="19"/>
      <c r="L2104" s="6"/>
      <c r="M2104" s="41"/>
      <c r="N2104" s="41"/>
      <c r="O2104" s="6"/>
      <c r="P2104" s="6"/>
      <c r="Q2104" s="6"/>
      <c r="R2104" s="6"/>
      <c r="S2104" s="6"/>
      <c r="T2104" s="6"/>
      <c r="U2104" s="6"/>
      <c r="V2104" s="6"/>
    </row>
    <row r="2105" spans="1:22" s="42" customFormat="1" ht="10.199999999999999" x14ac:dyDescent="0.2">
      <c r="A2105" s="28"/>
      <c r="B2105" s="28"/>
      <c r="C2105" s="28"/>
      <c r="D2105" s="31"/>
      <c r="E2105" s="31"/>
      <c r="F2105" s="31"/>
      <c r="G2105" s="37"/>
      <c r="H2105" s="37"/>
      <c r="I2105" s="37"/>
      <c r="J2105" s="19"/>
      <c r="K2105" s="19"/>
      <c r="L2105" s="6"/>
      <c r="M2105" s="41"/>
      <c r="N2105" s="41"/>
      <c r="O2105" s="6"/>
      <c r="P2105" s="6"/>
      <c r="Q2105" s="6"/>
      <c r="R2105" s="6"/>
      <c r="S2105" s="6"/>
      <c r="T2105" s="6"/>
      <c r="U2105" s="6"/>
      <c r="V2105" s="6"/>
    </row>
    <row r="2106" spans="1:22" s="42" customFormat="1" ht="10.199999999999999" x14ac:dyDescent="0.2">
      <c r="A2106" s="28"/>
      <c r="B2106" s="28"/>
      <c r="C2106" s="28"/>
      <c r="D2106" s="31"/>
      <c r="E2106" s="31"/>
      <c r="F2106" s="31"/>
      <c r="G2106" s="37"/>
      <c r="H2106" s="37"/>
      <c r="I2106" s="37"/>
      <c r="J2106" s="19"/>
      <c r="K2106" s="19"/>
      <c r="L2106" s="6"/>
      <c r="M2106" s="41"/>
      <c r="N2106" s="41"/>
      <c r="O2106" s="6"/>
      <c r="P2106" s="6"/>
      <c r="Q2106" s="6"/>
      <c r="R2106" s="6"/>
      <c r="S2106" s="6"/>
      <c r="T2106" s="6"/>
      <c r="U2106" s="6"/>
      <c r="V2106" s="6"/>
    </row>
    <row r="2107" spans="1:22" s="42" customFormat="1" ht="10.199999999999999" x14ac:dyDescent="0.2">
      <c r="A2107" s="28"/>
      <c r="B2107" s="28"/>
      <c r="C2107" s="28"/>
      <c r="D2107" s="31"/>
      <c r="E2107" s="31"/>
      <c r="F2107" s="31"/>
      <c r="G2107" s="37"/>
      <c r="H2107" s="37"/>
      <c r="I2107" s="37"/>
      <c r="J2107" s="19"/>
      <c r="K2107" s="19"/>
      <c r="L2107" s="6"/>
      <c r="M2107" s="41"/>
      <c r="N2107" s="41"/>
      <c r="O2107" s="6"/>
      <c r="P2107" s="6"/>
      <c r="Q2107" s="6"/>
      <c r="R2107" s="6"/>
      <c r="S2107" s="6"/>
      <c r="T2107" s="6"/>
      <c r="U2107" s="6"/>
      <c r="V2107" s="6"/>
    </row>
    <row r="2108" spans="1:22" s="42" customFormat="1" ht="10.199999999999999" x14ac:dyDescent="0.2">
      <c r="A2108" s="28"/>
      <c r="B2108" s="28"/>
      <c r="C2108" s="28"/>
      <c r="D2108" s="31"/>
      <c r="E2108" s="31"/>
      <c r="F2108" s="31"/>
      <c r="G2108" s="37"/>
      <c r="H2108" s="37"/>
      <c r="I2108" s="37"/>
      <c r="J2108" s="19"/>
      <c r="K2108" s="19"/>
      <c r="L2108" s="6"/>
      <c r="M2108" s="41"/>
      <c r="N2108" s="41"/>
      <c r="O2108" s="6"/>
      <c r="P2108" s="6"/>
      <c r="Q2108" s="6"/>
      <c r="R2108" s="6"/>
      <c r="S2108" s="6"/>
      <c r="T2108" s="6"/>
      <c r="U2108" s="6"/>
      <c r="V2108" s="6"/>
    </row>
    <row r="2109" spans="1:22" s="42" customFormat="1" ht="10.199999999999999" x14ac:dyDescent="0.2">
      <c r="A2109" s="28"/>
      <c r="B2109" s="28"/>
      <c r="C2109" s="28"/>
      <c r="D2109" s="31"/>
      <c r="E2109" s="31"/>
      <c r="F2109" s="31"/>
      <c r="G2109" s="37"/>
      <c r="H2109" s="37"/>
      <c r="I2109" s="37"/>
      <c r="J2109" s="19"/>
      <c r="K2109" s="19"/>
      <c r="L2109" s="6"/>
      <c r="M2109" s="41"/>
      <c r="N2109" s="41"/>
      <c r="O2109" s="6"/>
      <c r="P2109" s="6"/>
      <c r="Q2109" s="6"/>
      <c r="R2109" s="6"/>
      <c r="S2109" s="6"/>
      <c r="T2109" s="6"/>
      <c r="U2109" s="6"/>
      <c r="V2109" s="6"/>
    </row>
    <row r="2110" spans="1:22" s="42" customFormat="1" ht="10.199999999999999" x14ac:dyDescent="0.2">
      <c r="A2110" s="28"/>
      <c r="B2110" s="28"/>
      <c r="C2110" s="28"/>
      <c r="D2110" s="31"/>
      <c r="E2110" s="31"/>
      <c r="F2110" s="31"/>
      <c r="G2110" s="37"/>
      <c r="H2110" s="37"/>
      <c r="I2110" s="37"/>
      <c r="J2110" s="19"/>
      <c r="K2110" s="19"/>
      <c r="L2110" s="6"/>
      <c r="M2110" s="41"/>
      <c r="N2110" s="41"/>
      <c r="O2110" s="6"/>
      <c r="P2110" s="6"/>
      <c r="Q2110" s="6"/>
      <c r="R2110" s="6"/>
      <c r="S2110" s="6"/>
      <c r="T2110" s="6"/>
      <c r="U2110" s="6"/>
      <c r="V2110" s="6"/>
    </row>
    <row r="2111" spans="1:22" s="42" customFormat="1" ht="10.199999999999999" x14ac:dyDescent="0.2">
      <c r="A2111" s="28"/>
      <c r="B2111" s="28"/>
      <c r="C2111" s="28"/>
      <c r="D2111" s="31"/>
      <c r="E2111" s="31"/>
      <c r="F2111" s="31"/>
      <c r="G2111" s="37"/>
      <c r="H2111" s="37"/>
      <c r="I2111" s="37"/>
      <c r="J2111" s="19"/>
      <c r="K2111" s="19"/>
      <c r="L2111" s="6"/>
      <c r="M2111" s="41"/>
      <c r="N2111" s="41"/>
      <c r="O2111" s="6"/>
      <c r="P2111" s="6"/>
      <c r="Q2111" s="6"/>
      <c r="R2111" s="6"/>
      <c r="S2111" s="6"/>
      <c r="T2111" s="6"/>
      <c r="U2111" s="6"/>
      <c r="V2111" s="6"/>
    </row>
    <row r="2112" spans="1:22" s="42" customFormat="1" ht="10.199999999999999" x14ac:dyDescent="0.2">
      <c r="A2112" s="28"/>
      <c r="B2112" s="28"/>
      <c r="C2112" s="28"/>
      <c r="D2112" s="31"/>
      <c r="E2112" s="31"/>
      <c r="F2112" s="31"/>
      <c r="G2112" s="37"/>
      <c r="H2112" s="37"/>
      <c r="I2112" s="37"/>
      <c r="J2112" s="19"/>
      <c r="K2112" s="19"/>
      <c r="L2112" s="6"/>
      <c r="M2112" s="41"/>
      <c r="N2112" s="41"/>
      <c r="O2112" s="6"/>
      <c r="P2112" s="6"/>
      <c r="Q2112" s="6"/>
      <c r="R2112" s="6"/>
      <c r="S2112" s="6"/>
      <c r="T2112" s="6"/>
      <c r="U2112" s="6"/>
      <c r="V2112" s="6"/>
    </row>
    <row r="2113" spans="1:22" s="42" customFormat="1" ht="10.199999999999999" x14ac:dyDescent="0.2">
      <c r="A2113" s="28"/>
      <c r="B2113" s="28"/>
      <c r="C2113" s="28"/>
      <c r="D2113" s="31"/>
      <c r="E2113" s="31"/>
      <c r="F2113" s="31"/>
      <c r="G2113" s="37"/>
      <c r="H2113" s="37"/>
      <c r="I2113" s="37"/>
      <c r="J2113" s="19"/>
      <c r="K2113" s="19"/>
      <c r="L2113" s="6"/>
      <c r="M2113" s="41"/>
      <c r="N2113" s="41"/>
      <c r="O2113" s="6"/>
      <c r="P2113" s="6"/>
      <c r="Q2113" s="6"/>
      <c r="R2113" s="6"/>
      <c r="S2113" s="6"/>
      <c r="T2113" s="6"/>
      <c r="U2113" s="6"/>
      <c r="V2113" s="6"/>
    </row>
    <row r="2114" spans="1:22" s="42" customFormat="1" ht="10.199999999999999" x14ac:dyDescent="0.2">
      <c r="A2114" s="28"/>
      <c r="B2114" s="28"/>
      <c r="C2114" s="28"/>
      <c r="D2114" s="31"/>
      <c r="E2114" s="31"/>
      <c r="F2114" s="31"/>
      <c r="G2114" s="37"/>
      <c r="H2114" s="37"/>
      <c r="I2114" s="37"/>
      <c r="J2114" s="19"/>
      <c r="K2114" s="19"/>
      <c r="L2114" s="6"/>
      <c r="M2114" s="41"/>
      <c r="N2114" s="41"/>
      <c r="O2114" s="6"/>
      <c r="P2114" s="6"/>
      <c r="Q2114" s="6"/>
      <c r="R2114" s="6"/>
      <c r="S2114" s="6"/>
      <c r="T2114" s="6"/>
      <c r="U2114" s="6"/>
      <c r="V2114" s="6"/>
    </row>
    <row r="2115" spans="1:22" s="42" customFormat="1" ht="10.199999999999999" x14ac:dyDescent="0.2">
      <c r="A2115" s="28"/>
      <c r="B2115" s="28"/>
      <c r="C2115" s="28"/>
      <c r="D2115" s="31"/>
      <c r="E2115" s="31"/>
      <c r="F2115" s="31"/>
      <c r="G2115" s="37"/>
      <c r="H2115" s="37"/>
      <c r="I2115" s="37"/>
      <c r="J2115" s="19"/>
      <c r="K2115" s="19"/>
      <c r="L2115" s="6"/>
      <c r="M2115" s="41"/>
      <c r="N2115" s="41"/>
      <c r="O2115" s="6"/>
      <c r="P2115" s="6"/>
      <c r="Q2115" s="6"/>
      <c r="R2115" s="6"/>
      <c r="S2115" s="6"/>
      <c r="T2115" s="6"/>
      <c r="U2115" s="6"/>
      <c r="V2115" s="6"/>
    </row>
    <row r="2116" spans="1:22" s="42" customFormat="1" ht="10.199999999999999" x14ac:dyDescent="0.2">
      <c r="A2116" s="28"/>
      <c r="B2116" s="28"/>
      <c r="C2116" s="28"/>
      <c r="D2116" s="31"/>
      <c r="E2116" s="31"/>
      <c r="F2116" s="31"/>
      <c r="G2116" s="37"/>
      <c r="H2116" s="37"/>
      <c r="I2116" s="37"/>
      <c r="J2116" s="19"/>
      <c r="K2116" s="19"/>
      <c r="L2116" s="6"/>
      <c r="M2116" s="41"/>
      <c r="N2116" s="41"/>
      <c r="O2116" s="6"/>
      <c r="P2116" s="6"/>
      <c r="Q2116" s="6"/>
      <c r="R2116" s="6"/>
      <c r="S2116" s="6"/>
      <c r="T2116" s="6"/>
      <c r="U2116" s="6"/>
      <c r="V2116" s="6"/>
    </row>
    <row r="2117" spans="1:22" s="42" customFormat="1" ht="10.199999999999999" x14ac:dyDescent="0.2">
      <c r="A2117" s="28"/>
      <c r="B2117" s="28"/>
      <c r="C2117" s="28"/>
      <c r="D2117" s="31"/>
      <c r="E2117" s="31"/>
      <c r="F2117" s="31"/>
      <c r="G2117" s="37"/>
      <c r="H2117" s="37"/>
      <c r="I2117" s="37"/>
      <c r="J2117" s="19"/>
      <c r="K2117" s="19"/>
      <c r="L2117" s="6"/>
      <c r="M2117" s="41"/>
      <c r="N2117" s="41"/>
      <c r="O2117" s="6"/>
      <c r="P2117" s="6"/>
      <c r="Q2117" s="6"/>
      <c r="R2117" s="6"/>
      <c r="S2117" s="6"/>
      <c r="T2117" s="6"/>
      <c r="U2117" s="6"/>
      <c r="V2117" s="6"/>
    </row>
    <row r="2118" spans="1:22" s="42" customFormat="1" ht="10.199999999999999" x14ac:dyDescent="0.2">
      <c r="A2118" s="28"/>
      <c r="B2118" s="28"/>
      <c r="C2118" s="28"/>
      <c r="D2118" s="31"/>
      <c r="E2118" s="31"/>
      <c r="F2118" s="31"/>
      <c r="G2118" s="37"/>
      <c r="H2118" s="37"/>
      <c r="I2118" s="37"/>
      <c r="J2118" s="19"/>
      <c r="K2118" s="19"/>
      <c r="L2118" s="6"/>
      <c r="M2118" s="41"/>
      <c r="N2118" s="41"/>
      <c r="O2118" s="6"/>
      <c r="P2118" s="6"/>
      <c r="Q2118" s="6"/>
      <c r="R2118" s="6"/>
      <c r="S2118" s="6"/>
      <c r="T2118" s="6"/>
      <c r="U2118" s="6"/>
      <c r="V2118" s="6"/>
    </row>
    <row r="2119" spans="1:22" s="42" customFormat="1" ht="10.199999999999999" x14ac:dyDescent="0.2">
      <c r="A2119" s="28"/>
      <c r="B2119" s="28"/>
      <c r="C2119" s="28"/>
      <c r="D2119" s="31"/>
      <c r="E2119" s="31"/>
      <c r="F2119" s="31"/>
      <c r="G2119" s="37"/>
      <c r="H2119" s="37"/>
      <c r="I2119" s="37"/>
      <c r="J2119" s="19"/>
      <c r="K2119" s="19"/>
      <c r="L2119" s="6"/>
      <c r="M2119" s="41"/>
      <c r="N2119" s="41"/>
      <c r="O2119" s="6"/>
      <c r="P2119" s="6"/>
      <c r="Q2119" s="6"/>
      <c r="R2119" s="6"/>
      <c r="S2119" s="6"/>
      <c r="T2119" s="6"/>
      <c r="U2119" s="6"/>
      <c r="V2119" s="6"/>
    </row>
    <row r="2120" spans="1:22" s="42" customFormat="1" ht="10.199999999999999" x14ac:dyDescent="0.2">
      <c r="A2120" s="28"/>
      <c r="B2120" s="28"/>
      <c r="C2120" s="28"/>
      <c r="D2120" s="31"/>
      <c r="E2120" s="31"/>
      <c r="F2120" s="31"/>
      <c r="G2120" s="37"/>
      <c r="H2120" s="37"/>
      <c r="I2120" s="37"/>
      <c r="J2120" s="19"/>
      <c r="K2120" s="19"/>
      <c r="L2120" s="6"/>
      <c r="M2120" s="41"/>
      <c r="N2120" s="41"/>
      <c r="O2120" s="6"/>
      <c r="P2120" s="6"/>
      <c r="Q2120" s="6"/>
      <c r="R2120" s="6"/>
      <c r="S2120" s="6"/>
      <c r="T2120" s="6"/>
      <c r="U2120" s="6"/>
      <c r="V2120" s="6"/>
    </row>
    <row r="2121" spans="1:22" s="42" customFormat="1" ht="10.199999999999999" x14ac:dyDescent="0.2">
      <c r="A2121" s="28"/>
      <c r="B2121" s="28"/>
      <c r="C2121" s="28"/>
      <c r="D2121" s="31"/>
      <c r="E2121" s="31"/>
      <c r="F2121" s="31"/>
      <c r="G2121" s="37"/>
      <c r="H2121" s="37"/>
      <c r="I2121" s="37"/>
      <c r="J2121" s="19"/>
      <c r="K2121" s="19"/>
      <c r="L2121" s="6"/>
      <c r="M2121" s="41"/>
      <c r="N2121" s="41"/>
      <c r="O2121" s="6"/>
      <c r="P2121" s="6"/>
      <c r="Q2121" s="6"/>
      <c r="R2121" s="6"/>
      <c r="S2121" s="6"/>
      <c r="T2121" s="6"/>
      <c r="U2121" s="6"/>
      <c r="V2121" s="6"/>
    </row>
    <row r="2122" spans="1:22" s="42" customFormat="1" ht="10.199999999999999" x14ac:dyDescent="0.2">
      <c r="A2122" s="28"/>
      <c r="B2122" s="28"/>
      <c r="C2122" s="28"/>
      <c r="D2122" s="31"/>
      <c r="E2122" s="31"/>
      <c r="F2122" s="31"/>
      <c r="G2122" s="37"/>
      <c r="H2122" s="37"/>
      <c r="I2122" s="37"/>
      <c r="J2122" s="19"/>
      <c r="K2122" s="19"/>
      <c r="L2122" s="6"/>
      <c r="M2122" s="41"/>
      <c r="N2122" s="41"/>
      <c r="O2122" s="6"/>
      <c r="P2122" s="6"/>
      <c r="Q2122" s="6"/>
      <c r="R2122" s="6"/>
      <c r="S2122" s="6"/>
      <c r="T2122" s="6"/>
      <c r="U2122" s="6"/>
      <c r="V2122" s="6"/>
    </row>
    <row r="2123" spans="1:22" s="42" customFormat="1" ht="10.199999999999999" x14ac:dyDescent="0.2">
      <c r="A2123" s="28"/>
      <c r="B2123" s="28"/>
      <c r="C2123" s="28"/>
      <c r="D2123" s="31"/>
      <c r="E2123" s="31"/>
      <c r="F2123" s="31"/>
      <c r="G2123" s="37"/>
      <c r="H2123" s="37"/>
      <c r="I2123" s="37"/>
      <c r="J2123" s="19"/>
      <c r="K2123" s="19"/>
      <c r="L2123" s="6"/>
      <c r="M2123" s="41"/>
      <c r="N2123" s="41"/>
      <c r="O2123" s="6"/>
      <c r="P2123" s="6"/>
      <c r="Q2123" s="6"/>
      <c r="R2123" s="6"/>
      <c r="S2123" s="6"/>
      <c r="T2123" s="6"/>
      <c r="U2123" s="6"/>
      <c r="V2123" s="6"/>
    </row>
    <row r="2124" spans="1:22" s="42" customFormat="1" ht="10.199999999999999" x14ac:dyDescent="0.2">
      <c r="A2124" s="28"/>
      <c r="B2124" s="28"/>
      <c r="C2124" s="28"/>
      <c r="D2124" s="31"/>
      <c r="E2124" s="31"/>
      <c r="F2124" s="31"/>
      <c r="G2124" s="37"/>
      <c r="H2124" s="37"/>
      <c r="I2124" s="37"/>
      <c r="J2124" s="19"/>
      <c r="K2124" s="19"/>
      <c r="L2124" s="6"/>
      <c r="M2124" s="41"/>
      <c r="N2124" s="41"/>
      <c r="O2124" s="6"/>
      <c r="P2124" s="6"/>
      <c r="Q2124" s="6"/>
      <c r="R2124" s="6"/>
      <c r="S2124" s="6"/>
      <c r="T2124" s="6"/>
      <c r="U2124" s="6"/>
      <c r="V2124" s="6"/>
    </row>
    <row r="2125" spans="1:22" s="42" customFormat="1" ht="10.199999999999999" x14ac:dyDescent="0.2">
      <c r="A2125" s="28"/>
      <c r="B2125" s="28"/>
      <c r="C2125" s="28"/>
      <c r="D2125" s="31"/>
      <c r="E2125" s="31"/>
      <c r="F2125" s="31"/>
      <c r="G2125" s="37"/>
      <c r="H2125" s="37"/>
      <c r="I2125" s="37"/>
      <c r="J2125" s="19"/>
      <c r="K2125" s="19"/>
      <c r="L2125" s="6"/>
      <c r="M2125" s="41"/>
      <c r="N2125" s="41"/>
      <c r="O2125" s="6"/>
      <c r="P2125" s="6"/>
      <c r="Q2125" s="6"/>
      <c r="R2125" s="6"/>
      <c r="S2125" s="6"/>
      <c r="T2125" s="6"/>
      <c r="U2125" s="6"/>
      <c r="V2125" s="6"/>
    </row>
    <row r="2126" spans="1:22" s="42" customFormat="1" ht="10.199999999999999" x14ac:dyDescent="0.2">
      <c r="A2126" s="28"/>
      <c r="B2126" s="28"/>
      <c r="C2126" s="28"/>
      <c r="D2126" s="31"/>
      <c r="E2126" s="31"/>
      <c r="F2126" s="31"/>
      <c r="G2126" s="37"/>
      <c r="H2126" s="37"/>
      <c r="I2126" s="37"/>
      <c r="J2126" s="19"/>
      <c r="K2126" s="19"/>
      <c r="L2126" s="6"/>
      <c r="M2126" s="41"/>
      <c r="N2126" s="41"/>
      <c r="O2126" s="6"/>
      <c r="P2126" s="6"/>
      <c r="Q2126" s="6"/>
      <c r="R2126" s="6"/>
      <c r="S2126" s="6"/>
      <c r="T2126" s="6"/>
      <c r="U2126" s="6"/>
      <c r="V2126" s="6"/>
    </row>
    <row r="2127" spans="1:22" s="42" customFormat="1" ht="10.199999999999999" x14ac:dyDescent="0.2">
      <c r="A2127" s="28"/>
      <c r="B2127" s="28"/>
      <c r="C2127" s="28"/>
      <c r="D2127" s="31"/>
      <c r="E2127" s="31"/>
      <c r="F2127" s="31"/>
      <c r="G2127" s="37"/>
      <c r="H2127" s="37"/>
      <c r="I2127" s="37"/>
      <c r="J2127" s="19"/>
      <c r="K2127" s="19"/>
      <c r="L2127" s="6"/>
      <c r="M2127" s="41"/>
      <c r="N2127" s="41"/>
      <c r="O2127" s="6"/>
      <c r="P2127" s="6"/>
      <c r="Q2127" s="6"/>
      <c r="R2127" s="6"/>
      <c r="S2127" s="6"/>
      <c r="T2127" s="6"/>
      <c r="U2127" s="6"/>
      <c r="V2127" s="6"/>
    </row>
    <row r="2128" spans="1:22" s="42" customFormat="1" ht="10.199999999999999" x14ac:dyDescent="0.2">
      <c r="A2128" s="28"/>
      <c r="B2128" s="28"/>
      <c r="C2128" s="28"/>
      <c r="D2128" s="31"/>
      <c r="E2128" s="31"/>
      <c r="F2128" s="31"/>
      <c r="G2128" s="37"/>
      <c r="H2128" s="37"/>
      <c r="I2128" s="37"/>
      <c r="J2128" s="19"/>
      <c r="K2128" s="19"/>
      <c r="L2128" s="6"/>
      <c r="M2128" s="41"/>
      <c r="N2128" s="41"/>
      <c r="O2128" s="6"/>
      <c r="P2128" s="6"/>
      <c r="Q2128" s="6"/>
      <c r="R2128" s="6"/>
      <c r="S2128" s="6"/>
      <c r="T2128" s="6"/>
      <c r="U2128" s="6"/>
      <c r="V2128" s="6"/>
    </row>
    <row r="2129" spans="1:22" s="42" customFormat="1" ht="10.199999999999999" x14ac:dyDescent="0.2">
      <c r="A2129" s="28"/>
      <c r="B2129" s="28"/>
      <c r="C2129" s="28"/>
      <c r="D2129" s="31"/>
      <c r="E2129" s="31"/>
      <c r="F2129" s="31"/>
      <c r="G2129" s="37"/>
      <c r="H2129" s="37"/>
      <c r="I2129" s="37"/>
      <c r="J2129" s="19"/>
      <c r="K2129" s="19"/>
      <c r="L2129" s="6"/>
      <c r="M2129" s="41"/>
      <c r="N2129" s="41"/>
      <c r="O2129" s="6"/>
      <c r="P2129" s="6"/>
      <c r="Q2129" s="6"/>
      <c r="R2129" s="6"/>
      <c r="S2129" s="6"/>
      <c r="T2129" s="6"/>
      <c r="U2129" s="6"/>
      <c r="V2129" s="6"/>
    </row>
    <row r="2130" spans="1:22" s="42" customFormat="1" ht="10.199999999999999" x14ac:dyDescent="0.2">
      <c r="A2130" s="28"/>
      <c r="B2130" s="28"/>
      <c r="C2130" s="28"/>
      <c r="D2130" s="31"/>
      <c r="E2130" s="31"/>
      <c r="F2130" s="31"/>
      <c r="G2130" s="37"/>
      <c r="H2130" s="37"/>
      <c r="I2130" s="37"/>
      <c r="J2130" s="19"/>
      <c r="K2130" s="19"/>
      <c r="L2130" s="6"/>
      <c r="M2130" s="41"/>
      <c r="N2130" s="41"/>
      <c r="O2130" s="6"/>
      <c r="P2130" s="6"/>
      <c r="Q2130" s="6"/>
      <c r="R2130" s="6"/>
      <c r="S2130" s="6"/>
      <c r="T2130" s="6"/>
      <c r="U2130" s="6"/>
      <c r="V2130" s="6"/>
    </row>
    <row r="2131" spans="1:22" s="42" customFormat="1" ht="10.199999999999999" x14ac:dyDescent="0.2">
      <c r="A2131" s="28"/>
      <c r="B2131" s="28"/>
      <c r="C2131" s="28"/>
      <c r="D2131" s="31"/>
      <c r="E2131" s="31"/>
      <c r="F2131" s="31"/>
      <c r="G2131" s="37"/>
      <c r="H2131" s="37"/>
      <c r="I2131" s="37"/>
      <c r="J2131" s="19"/>
      <c r="K2131" s="19"/>
      <c r="L2131" s="6"/>
      <c r="M2131" s="41"/>
      <c r="N2131" s="41"/>
      <c r="O2131" s="6"/>
      <c r="P2131" s="6"/>
      <c r="Q2131" s="6"/>
      <c r="R2131" s="6"/>
      <c r="S2131" s="6"/>
      <c r="T2131" s="6"/>
      <c r="U2131" s="6"/>
      <c r="V2131" s="6"/>
    </row>
    <row r="2132" spans="1:22" s="42" customFormat="1" ht="10.199999999999999" x14ac:dyDescent="0.2">
      <c r="A2132" s="28"/>
      <c r="B2132" s="28"/>
      <c r="C2132" s="28"/>
      <c r="D2132" s="31"/>
      <c r="E2132" s="31"/>
      <c r="F2132" s="31"/>
      <c r="G2132" s="37"/>
      <c r="H2132" s="37"/>
      <c r="I2132" s="37"/>
      <c r="J2132" s="19"/>
      <c r="K2132" s="19"/>
      <c r="L2132" s="6"/>
      <c r="M2132" s="41"/>
      <c r="N2132" s="41"/>
      <c r="O2132" s="6"/>
      <c r="P2132" s="6"/>
      <c r="Q2132" s="6"/>
      <c r="R2132" s="6"/>
      <c r="S2132" s="6"/>
      <c r="T2132" s="6"/>
      <c r="U2132" s="6"/>
      <c r="V2132" s="6"/>
    </row>
    <row r="2133" spans="1:22" s="42" customFormat="1" ht="10.199999999999999" x14ac:dyDescent="0.2">
      <c r="A2133" s="28"/>
      <c r="B2133" s="28"/>
      <c r="C2133" s="28"/>
      <c r="D2133" s="31"/>
      <c r="E2133" s="31"/>
      <c r="F2133" s="31"/>
      <c r="G2133" s="37"/>
      <c r="H2133" s="37"/>
      <c r="I2133" s="37"/>
      <c r="J2133" s="19"/>
      <c r="K2133" s="19"/>
      <c r="L2133" s="6"/>
      <c r="M2133" s="41"/>
      <c r="N2133" s="41"/>
      <c r="O2133" s="6"/>
      <c r="P2133" s="6"/>
      <c r="Q2133" s="6"/>
      <c r="R2133" s="6"/>
      <c r="S2133" s="6"/>
      <c r="T2133" s="6"/>
      <c r="U2133" s="6"/>
      <c r="V2133" s="6"/>
    </row>
    <row r="2134" spans="1:22" s="42" customFormat="1" ht="10.199999999999999" x14ac:dyDescent="0.2">
      <c r="A2134" s="28"/>
      <c r="B2134" s="28"/>
      <c r="C2134" s="28"/>
      <c r="D2134" s="31"/>
      <c r="E2134" s="31"/>
      <c r="F2134" s="31"/>
      <c r="G2134" s="37"/>
      <c r="H2134" s="37"/>
      <c r="I2134" s="37"/>
      <c r="J2134" s="19"/>
      <c r="K2134" s="19"/>
      <c r="L2134" s="6"/>
      <c r="M2134" s="41"/>
      <c r="N2134" s="41"/>
      <c r="O2134" s="6"/>
      <c r="P2134" s="6"/>
      <c r="Q2134" s="6"/>
      <c r="R2134" s="6"/>
      <c r="S2134" s="6"/>
      <c r="T2134" s="6"/>
      <c r="U2134" s="6"/>
      <c r="V2134" s="6"/>
    </row>
    <row r="2135" spans="1:22" s="42" customFormat="1" ht="10.199999999999999" x14ac:dyDescent="0.2">
      <c r="A2135" s="28"/>
      <c r="B2135" s="28"/>
      <c r="C2135" s="28"/>
      <c r="D2135" s="31"/>
      <c r="E2135" s="31"/>
      <c r="F2135" s="31"/>
      <c r="G2135" s="37"/>
      <c r="H2135" s="37"/>
      <c r="I2135" s="37"/>
      <c r="J2135" s="19"/>
      <c r="K2135" s="19"/>
      <c r="L2135" s="6"/>
      <c r="M2135" s="41"/>
      <c r="N2135" s="41"/>
      <c r="O2135" s="6"/>
      <c r="P2135" s="6"/>
      <c r="Q2135" s="6"/>
      <c r="R2135" s="6"/>
      <c r="S2135" s="6"/>
      <c r="T2135" s="6"/>
      <c r="U2135" s="6"/>
      <c r="V2135" s="6"/>
    </row>
    <row r="2136" spans="1:22" s="42" customFormat="1" ht="10.199999999999999" x14ac:dyDescent="0.2">
      <c r="A2136" s="28"/>
      <c r="B2136" s="28"/>
      <c r="C2136" s="28"/>
      <c r="D2136" s="31"/>
      <c r="E2136" s="31"/>
      <c r="F2136" s="31"/>
      <c r="G2136" s="37"/>
      <c r="H2136" s="37"/>
      <c r="I2136" s="37"/>
      <c r="J2136" s="19"/>
      <c r="K2136" s="19"/>
      <c r="L2136" s="6"/>
      <c r="M2136" s="41"/>
      <c r="N2136" s="41"/>
      <c r="O2136" s="6"/>
      <c r="P2136" s="6"/>
      <c r="Q2136" s="6"/>
      <c r="R2136" s="6"/>
      <c r="S2136" s="6"/>
      <c r="T2136" s="6"/>
      <c r="U2136" s="6"/>
      <c r="V2136" s="6"/>
    </row>
    <row r="2137" spans="1:22" s="42" customFormat="1" ht="10.199999999999999" x14ac:dyDescent="0.2">
      <c r="A2137" s="28"/>
      <c r="B2137" s="28"/>
      <c r="C2137" s="28"/>
      <c r="D2137" s="31"/>
      <c r="E2137" s="31"/>
      <c r="F2137" s="31"/>
      <c r="G2137" s="37"/>
      <c r="H2137" s="37"/>
      <c r="I2137" s="37"/>
      <c r="J2137" s="19"/>
      <c r="K2137" s="19"/>
      <c r="L2137" s="6"/>
      <c r="M2137" s="41"/>
      <c r="N2137" s="41"/>
      <c r="O2137" s="6"/>
      <c r="P2137" s="6"/>
      <c r="Q2137" s="6"/>
      <c r="R2137" s="6"/>
      <c r="S2137" s="6"/>
      <c r="T2137" s="6"/>
      <c r="U2137" s="6"/>
      <c r="V2137" s="6"/>
    </row>
    <row r="2138" spans="1:22" s="42" customFormat="1" ht="10.199999999999999" x14ac:dyDescent="0.2">
      <c r="A2138" s="28"/>
      <c r="B2138" s="28"/>
      <c r="C2138" s="28"/>
      <c r="D2138" s="31"/>
      <c r="E2138" s="31"/>
      <c r="F2138" s="31"/>
      <c r="G2138" s="37"/>
      <c r="H2138" s="37"/>
      <c r="I2138" s="37"/>
      <c r="J2138" s="19"/>
      <c r="K2138" s="19"/>
      <c r="L2138" s="6"/>
      <c r="M2138" s="41"/>
      <c r="N2138" s="41"/>
      <c r="O2138" s="6"/>
      <c r="P2138" s="6"/>
      <c r="Q2138" s="6"/>
      <c r="R2138" s="6"/>
      <c r="S2138" s="6"/>
      <c r="T2138" s="6"/>
      <c r="U2138" s="6"/>
      <c r="V2138" s="6"/>
    </row>
    <row r="2139" spans="1:22" s="42" customFormat="1" ht="10.199999999999999" x14ac:dyDescent="0.2">
      <c r="A2139" s="28"/>
      <c r="B2139" s="28"/>
      <c r="C2139" s="28"/>
      <c r="D2139" s="31"/>
      <c r="E2139" s="31"/>
      <c r="F2139" s="31"/>
      <c r="G2139" s="37"/>
      <c r="H2139" s="37"/>
      <c r="I2139" s="37"/>
      <c r="J2139" s="19"/>
      <c r="K2139" s="19"/>
      <c r="L2139" s="6"/>
      <c r="M2139" s="41"/>
      <c r="N2139" s="41"/>
      <c r="O2139" s="6"/>
      <c r="P2139" s="6"/>
      <c r="Q2139" s="6"/>
      <c r="R2139" s="6"/>
      <c r="S2139" s="6"/>
      <c r="T2139" s="6"/>
      <c r="U2139" s="6"/>
      <c r="V2139" s="6"/>
    </row>
    <row r="2140" spans="1:22" s="42" customFormat="1" ht="10.199999999999999" x14ac:dyDescent="0.2">
      <c r="A2140" s="28"/>
      <c r="B2140" s="28"/>
      <c r="C2140" s="28"/>
      <c r="D2140" s="31"/>
      <c r="E2140" s="31"/>
      <c r="F2140" s="31"/>
      <c r="G2140" s="37"/>
      <c r="H2140" s="37"/>
      <c r="I2140" s="37"/>
      <c r="J2140" s="19"/>
      <c r="K2140" s="19"/>
      <c r="L2140" s="6"/>
      <c r="M2140" s="41"/>
      <c r="N2140" s="41"/>
      <c r="O2140" s="6"/>
      <c r="P2140" s="6"/>
      <c r="Q2140" s="6"/>
      <c r="R2140" s="6"/>
      <c r="S2140" s="6"/>
      <c r="T2140" s="6"/>
      <c r="U2140" s="6"/>
      <c r="V2140" s="6"/>
    </row>
    <row r="2141" spans="1:22" s="42" customFormat="1" ht="10.199999999999999" x14ac:dyDescent="0.2">
      <c r="A2141" s="28"/>
      <c r="B2141" s="28"/>
      <c r="C2141" s="28"/>
      <c r="D2141" s="31"/>
      <c r="E2141" s="31"/>
      <c r="F2141" s="31"/>
      <c r="G2141" s="37"/>
      <c r="H2141" s="37"/>
      <c r="I2141" s="37"/>
      <c r="J2141" s="19"/>
      <c r="K2141" s="19"/>
      <c r="L2141" s="6"/>
      <c r="M2141" s="41"/>
      <c r="N2141" s="41"/>
      <c r="O2141" s="6"/>
      <c r="P2141" s="6"/>
      <c r="Q2141" s="6"/>
      <c r="R2141" s="6"/>
      <c r="S2141" s="6"/>
      <c r="T2141" s="6"/>
      <c r="U2141" s="6"/>
      <c r="V2141" s="6"/>
    </row>
    <row r="2142" spans="1:22" s="42" customFormat="1" ht="10.199999999999999" x14ac:dyDescent="0.2">
      <c r="A2142" s="28"/>
      <c r="B2142" s="28"/>
      <c r="C2142" s="28"/>
      <c r="D2142" s="31"/>
      <c r="E2142" s="31"/>
      <c r="F2142" s="31"/>
      <c r="G2142" s="37"/>
      <c r="H2142" s="37"/>
      <c r="I2142" s="37"/>
      <c r="J2142" s="19"/>
      <c r="K2142" s="19"/>
      <c r="L2142" s="6"/>
      <c r="M2142" s="41"/>
      <c r="N2142" s="41"/>
      <c r="O2142" s="6"/>
      <c r="P2142" s="6"/>
      <c r="Q2142" s="6"/>
      <c r="R2142" s="6"/>
      <c r="S2142" s="6"/>
      <c r="T2142" s="6"/>
      <c r="U2142" s="6"/>
      <c r="V2142" s="6"/>
    </row>
    <row r="2143" spans="1:22" s="42" customFormat="1" ht="10.199999999999999" x14ac:dyDescent="0.2">
      <c r="A2143" s="28"/>
      <c r="B2143" s="28"/>
      <c r="C2143" s="28"/>
      <c r="D2143" s="31"/>
      <c r="E2143" s="31"/>
      <c r="F2143" s="31"/>
      <c r="G2143" s="37"/>
      <c r="H2143" s="37"/>
      <c r="I2143" s="37"/>
      <c r="J2143" s="19"/>
      <c r="K2143" s="19"/>
      <c r="L2143" s="6"/>
      <c r="M2143" s="41"/>
      <c r="N2143" s="41"/>
      <c r="O2143" s="6"/>
      <c r="P2143" s="6"/>
      <c r="Q2143" s="6"/>
      <c r="R2143" s="6"/>
      <c r="S2143" s="6"/>
      <c r="T2143" s="6"/>
      <c r="U2143" s="6"/>
      <c r="V2143" s="6"/>
    </row>
    <row r="2144" spans="1:22" s="42" customFormat="1" ht="10.199999999999999" x14ac:dyDescent="0.2">
      <c r="A2144" s="28"/>
      <c r="B2144" s="28"/>
      <c r="C2144" s="28"/>
      <c r="D2144" s="31"/>
      <c r="E2144" s="31"/>
      <c r="F2144" s="31"/>
      <c r="G2144" s="37"/>
      <c r="H2144" s="37"/>
      <c r="I2144" s="37"/>
      <c r="J2144" s="19"/>
      <c r="K2144" s="19"/>
      <c r="L2144" s="6"/>
      <c r="M2144" s="41"/>
      <c r="N2144" s="41"/>
      <c r="O2144" s="6"/>
      <c r="P2144" s="6"/>
      <c r="Q2144" s="6"/>
      <c r="R2144" s="6"/>
      <c r="S2144" s="6"/>
      <c r="T2144" s="6"/>
      <c r="U2144" s="6"/>
      <c r="V2144" s="6"/>
    </row>
    <row r="2145" spans="1:22" s="42" customFormat="1" ht="10.199999999999999" x14ac:dyDescent="0.2">
      <c r="A2145" s="28"/>
      <c r="B2145" s="28"/>
      <c r="C2145" s="28"/>
      <c r="D2145" s="31"/>
      <c r="E2145" s="31"/>
      <c r="F2145" s="31"/>
      <c r="G2145" s="37"/>
      <c r="H2145" s="37"/>
      <c r="I2145" s="37"/>
      <c r="J2145" s="19"/>
      <c r="K2145" s="19"/>
      <c r="L2145" s="6"/>
      <c r="M2145" s="41"/>
      <c r="N2145" s="41"/>
      <c r="O2145" s="6"/>
      <c r="P2145" s="6"/>
      <c r="Q2145" s="6"/>
      <c r="R2145" s="6"/>
      <c r="S2145" s="6"/>
      <c r="T2145" s="6"/>
      <c r="U2145" s="6"/>
      <c r="V2145" s="6"/>
    </row>
    <row r="2146" spans="1:22" s="42" customFormat="1" ht="10.199999999999999" x14ac:dyDescent="0.2">
      <c r="A2146" s="28"/>
      <c r="B2146" s="28"/>
      <c r="C2146" s="28"/>
      <c r="D2146" s="31"/>
      <c r="E2146" s="31"/>
      <c r="F2146" s="31"/>
      <c r="G2146" s="37"/>
      <c r="H2146" s="37"/>
      <c r="I2146" s="37"/>
      <c r="J2146" s="19"/>
      <c r="K2146" s="19"/>
      <c r="L2146" s="6"/>
      <c r="M2146" s="41"/>
      <c r="N2146" s="41"/>
      <c r="O2146" s="6"/>
      <c r="P2146" s="6"/>
      <c r="Q2146" s="6"/>
      <c r="R2146" s="6"/>
      <c r="S2146" s="6"/>
      <c r="T2146" s="6"/>
      <c r="U2146" s="6"/>
      <c r="V2146" s="6"/>
    </row>
    <row r="2147" spans="1:22" s="42" customFormat="1" ht="10.199999999999999" x14ac:dyDescent="0.2">
      <c r="A2147" s="28"/>
      <c r="B2147" s="28"/>
      <c r="C2147" s="28"/>
      <c r="D2147" s="31"/>
      <c r="E2147" s="31"/>
      <c r="F2147" s="31"/>
      <c r="G2147" s="37"/>
      <c r="H2147" s="37"/>
      <c r="I2147" s="37"/>
      <c r="J2147" s="19"/>
      <c r="K2147" s="19"/>
      <c r="L2147" s="6"/>
      <c r="M2147" s="41"/>
      <c r="N2147" s="41"/>
      <c r="O2147" s="6"/>
      <c r="P2147" s="6"/>
      <c r="Q2147" s="6"/>
      <c r="R2147" s="6"/>
      <c r="S2147" s="6"/>
      <c r="T2147" s="6"/>
      <c r="U2147" s="6"/>
      <c r="V2147" s="6"/>
    </row>
    <row r="2148" spans="1:22" s="42" customFormat="1" ht="10.199999999999999" x14ac:dyDescent="0.2">
      <c r="A2148" s="28"/>
      <c r="B2148" s="28"/>
      <c r="C2148" s="28"/>
      <c r="D2148" s="31"/>
      <c r="E2148" s="31"/>
      <c r="F2148" s="31"/>
      <c r="G2148" s="37"/>
      <c r="H2148" s="37"/>
      <c r="I2148" s="37"/>
      <c r="J2148" s="19"/>
      <c r="K2148" s="19"/>
      <c r="L2148" s="6"/>
      <c r="M2148" s="41"/>
      <c r="N2148" s="41"/>
      <c r="O2148" s="6"/>
      <c r="P2148" s="6"/>
      <c r="Q2148" s="6"/>
      <c r="R2148" s="6"/>
      <c r="S2148" s="6"/>
      <c r="T2148" s="6"/>
      <c r="U2148" s="6"/>
      <c r="V2148" s="6"/>
    </row>
    <row r="2149" spans="1:22" s="42" customFormat="1" ht="10.199999999999999" x14ac:dyDescent="0.2">
      <c r="A2149" s="28"/>
      <c r="B2149" s="28"/>
      <c r="C2149" s="28"/>
      <c r="D2149" s="31"/>
      <c r="E2149" s="31"/>
      <c r="F2149" s="31"/>
      <c r="G2149" s="37"/>
      <c r="H2149" s="37"/>
      <c r="I2149" s="37"/>
      <c r="J2149" s="19"/>
      <c r="K2149" s="19"/>
      <c r="L2149" s="6"/>
      <c r="M2149" s="41"/>
      <c r="N2149" s="41"/>
      <c r="O2149" s="6"/>
      <c r="P2149" s="6"/>
      <c r="Q2149" s="6"/>
      <c r="R2149" s="6"/>
      <c r="S2149" s="6"/>
      <c r="T2149" s="6"/>
      <c r="U2149" s="6"/>
      <c r="V2149" s="6"/>
    </row>
    <row r="2150" spans="1:22" s="42" customFormat="1" ht="10.199999999999999" x14ac:dyDescent="0.2">
      <c r="A2150" s="28"/>
      <c r="B2150" s="28"/>
      <c r="C2150" s="28"/>
      <c r="D2150" s="31"/>
      <c r="E2150" s="31"/>
      <c r="F2150" s="31"/>
      <c r="G2150" s="37"/>
      <c r="H2150" s="37"/>
      <c r="I2150" s="37"/>
      <c r="J2150" s="19"/>
      <c r="K2150" s="19"/>
      <c r="L2150" s="6"/>
      <c r="M2150" s="41"/>
      <c r="N2150" s="41"/>
      <c r="O2150" s="6"/>
      <c r="P2150" s="6"/>
      <c r="Q2150" s="6"/>
      <c r="R2150" s="6"/>
      <c r="S2150" s="6"/>
      <c r="T2150" s="6"/>
      <c r="U2150" s="6"/>
      <c r="V2150" s="6"/>
    </row>
    <row r="2151" spans="1:22" s="42" customFormat="1" ht="10.199999999999999" x14ac:dyDescent="0.2">
      <c r="A2151" s="28"/>
      <c r="B2151" s="28"/>
      <c r="C2151" s="28"/>
      <c r="D2151" s="31"/>
      <c r="E2151" s="31"/>
      <c r="F2151" s="31"/>
      <c r="G2151" s="37"/>
      <c r="H2151" s="37"/>
      <c r="I2151" s="37"/>
      <c r="J2151" s="19"/>
      <c r="K2151" s="19"/>
      <c r="L2151" s="6"/>
      <c r="M2151" s="41"/>
      <c r="N2151" s="41"/>
      <c r="O2151" s="6"/>
      <c r="P2151" s="6"/>
      <c r="Q2151" s="6"/>
      <c r="R2151" s="6"/>
      <c r="S2151" s="6"/>
      <c r="T2151" s="6"/>
      <c r="U2151" s="6"/>
      <c r="V2151" s="6"/>
    </row>
    <row r="2152" spans="1:22" s="42" customFormat="1" ht="10.199999999999999" x14ac:dyDescent="0.2">
      <c r="A2152" s="28"/>
      <c r="B2152" s="28"/>
      <c r="C2152" s="28"/>
      <c r="D2152" s="31"/>
      <c r="E2152" s="31"/>
      <c r="F2152" s="31"/>
      <c r="G2152" s="37"/>
      <c r="H2152" s="37"/>
      <c r="I2152" s="37"/>
      <c r="J2152" s="19"/>
      <c r="K2152" s="19"/>
      <c r="L2152" s="6"/>
      <c r="M2152" s="41"/>
      <c r="N2152" s="41"/>
      <c r="O2152" s="6"/>
      <c r="P2152" s="6"/>
      <c r="Q2152" s="6"/>
      <c r="R2152" s="6"/>
      <c r="S2152" s="6"/>
      <c r="T2152" s="6"/>
      <c r="U2152" s="6"/>
      <c r="V2152" s="6"/>
    </row>
    <row r="2153" spans="1:22" s="42" customFormat="1" ht="10.199999999999999" x14ac:dyDescent="0.2">
      <c r="A2153" s="28"/>
      <c r="B2153" s="28"/>
      <c r="C2153" s="28"/>
      <c r="D2153" s="31"/>
      <c r="E2153" s="31"/>
      <c r="F2153" s="31"/>
      <c r="G2153" s="37"/>
      <c r="H2153" s="37"/>
      <c r="I2153" s="37"/>
      <c r="J2153" s="19"/>
      <c r="K2153" s="19"/>
      <c r="L2153" s="6"/>
      <c r="M2153" s="41"/>
      <c r="N2153" s="41"/>
      <c r="O2153" s="6"/>
      <c r="P2153" s="6"/>
      <c r="Q2153" s="6"/>
      <c r="R2153" s="6"/>
      <c r="S2153" s="6"/>
      <c r="T2153" s="6"/>
      <c r="U2153" s="6"/>
      <c r="V2153" s="6"/>
    </row>
    <row r="2154" spans="1:22" s="42" customFormat="1" ht="10.199999999999999" x14ac:dyDescent="0.2">
      <c r="A2154" s="28"/>
      <c r="B2154" s="28"/>
      <c r="C2154" s="28"/>
      <c r="D2154" s="31"/>
      <c r="E2154" s="31"/>
      <c r="F2154" s="31"/>
      <c r="G2154" s="37"/>
      <c r="H2154" s="37"/>
      <c r="I2154" s="37"/>
      <c r="J2154" s="19"/>
      <c r="K2154" s="19"/>
      <c r="L2154" s="6"/>
      <c r="M2154" s="41"/>
      <c r="N2154" s="41"/>
      <c r="O2154" s="6"/>
      <c r="P2154" s="6"/>
      <c r="Q2154" s="6"/>
      <c r="R2154" s="6"/>
      <c r="S2154" s="6"/>
      <c r="T2154" s="6"/>
      <c r="U2154" s="6"/>
      <c r="V2154" s="6"/>
    </row>
    <row r="2155" spans="1:22" s="42" customFormat="1" ht="10.199999999999999" x14ac:dyDescent="0.2">
      <c r="A2155" s="28"/>
      <c r="B2155" s="28"/>
      <c r="C2155" s="28"/>
      <c r="D2155" s="31"/>
      <c r="E2155" s="31"/>
      <c r="F2155" s="31"/>
      <c r="G2155" s="37"/>
      <c r="H2155" s="37"/>
      <c r="I2155" s="37"/>
      <c r="J2155" s="19"/>
      <c r="K2155" s="19"/>
      <c r="L2155" s="6"/>
      <c r="M2155" s="41"/>
      <c r="N2155" s="41"/>
      <c r="O2155" s="6"/>
      <c r="P2155" s="6"/>
      <c r="Q2155" s="6"/>
      <c r="R2155" s="6"/>
      <c r="S2155" s="6"/>
      <c r="T2155" s="6"/>
      <c r="U2155" s="6"/>
      <c r="V2155" s="6"/>
    </row>
    <row r="2156" spans="1:22" s="42" customFormat="1" ht="10.199999999999999" x14ac:dyDescent="0.2">
      <c r="A2156" s="28"/>
      <c r="B2156" s="28"/>
      <c r="C2156" s="28"/>
      <c r="D2156" s="31"/>
      <c r="E2156" s="31"/>
      <c r="F2156" s="31"/>
      <c r="G2156" s="37"/>
      <c r="H2156" s="37"/>
      <c r="I2156" s="37"/>
      <c r="J2156" s="19"/>
      <c r="K2156" s="19"/>
      <c r="L2156" s="6"/>
      <c r="M2156" s="41"/>
      <c r="N2156" s="41"/>
      <c r="O2156" s="6"/>
      <c r="P2156" s="6"/>
      <c r="Q2156" s="6"/>
      <c r="R2156" s="6"/>
      <c r="S2156" s="6"/>
      <c r="T2156" s="6"/>
      <c r="U2156" s="6"/>
      <c r="V2156" s="6"/>
    </row>
    <row r="2157" spans="1:22" s="42" customFormat="1" ht="10.199999999999999" x14ac:dyDescent="0.2">
      <c r="A2157" s="28"/>
      <c r="B2157" s="28"/>
      <c r="C2157" s="28"/>
      <c r="D2157" s="31"/>
      <c r="E2157" s="31"/>
      <c r="F2157" s="31"/>
      <c r="G2157" s="37"/>
      <c r="H2157" s="37"/>
      <c r="I2157" s="37"/>
      <c r="J2157" s="19"/>
      <c r="K2157" s="19"/>
      <c r="L2157" s="6"/>
      <c r="M2157" s="41"/>
      <c r="N2157" s="41"/>
      <c r="O2157" s="6"/>
      <c r="P2157" s="6"/>
      <c r="Q2157" s="6"/>
      <c r="R2157" s="6"/>
      <c r="S2157" s="6"/>
      <c r="T2157" s="6"/>
      <c r="U2157" s="6"/>
      <c r="V2157" s="6"/>
    </row>
    <row r="2158" spans="1:22" s="42" customFormat="1" ht="10.199999999999999" x14ac:dyDescent="0.2">
      <c r="A2158" s="28"/>
      <c r="B2158" s="28"/>
      <c r="C2158" s="28"/>
      <c r="D2158" s="31"/>
      <c r="E2158" s="31"/>
      <c r="F2158" s="31"/>
      <c r="G2158" s="37"/>
      <c r="H2158" s="37"/>
      <c r="I2158" s="37"/>
      <c r="J2158" s="19"/>
      <c r="K2158" s="19"/>
      <c r="L2158" s="6"/>
      <c r="M2158" s="41"/>
      <c r="N2158" s="41"/>
      <c r="O2158" s="6"/>
      <c r="P2158" s="6"/>
      <c r="Q2158" s="6"/>
      <c r="R2158" s="6"/>
      <c r="S2158" s="6"/>
      <c r="T2158" s="6"/>
      <c r="U2158" s="6"/>
      <c r="V2158" s="6"/>
    </row>
    <row r="2159" spans="1:22" s="42" customFormat="1" ht="10.199999999999999" x14ac:dyDescent="0.2">
      <c r="A2159" s="28"/>
      <c r="B2159" s="28"/>
      <c r="C2159" s="28"/>
      <c r="D2159" s="31"/>
      <c r="E2159" s="31"/>
      <c r="F2159" s="31"/>
      <c r="G2159" s="37"/>
      <c r="H2159" s="37"/>
      <c r="I2159" s="37"/>
      <c r="J2159" s="19"/>
      <c r="K2159" s="19"/>
      <c r="L2159" s="6"/>
      <c r="M2159" s="41"/>
      <c r="N2159" s="41"/>
      <c r="O2159" s="6"/>
      <c r="P2159" s="6"/>
      <c r="Q2159" s="6"/>
      <c r="R2159" s="6"/>
      <c r="S2159" s="6"/>
      <c r="T2159" s="6"/>
      <c r="U2159" s="6"/>
      <c r="V2159" s="6"/>
    </row>
    <row r="2160" spans="1:22" s="42" customFormat="1" ht="10.199999999999999" x14ac:dyDescent="0.2">
      <c r="A2160" s="28"/>
      <c r="B2160" s="28"/>
      <c r="C2160" s="28"/>
      <c r="D2160" s="31"/>
      <c r="E2160" s="31"/>
      <c r="F2160" s="31"/>
      <c r="G2160" s="37"/>
      <c r="H2160" s="37"/>
      <c r="I2160" s="37"/>
      <c r="J2160" s="19"/>
      <c r="K2160" s="19"/>
      <c r="L2160" s="6"/>
      <c r="M2160" s="41"/>
      <c r="N2160" s="41"/>
      <c r="O2160" s="6"/>
      <c r="P2160" s="6"/>
      <c r="Q2160" s="6"/>
      <c r="R2160" s="6"/>
      <c r="S2160" s="6"/>
      <c r="T2160" s="6"/>
      <c r="U2160" s="6"/>
      <c r="V2160" s="6"/>
    </row>
    <row r="2161" spans="1:22" s="42" customFormat="1" ht="10.199999999999999" x14ac:dyDescent="0.2">
      <c r="A2161" s="28"/>
      <c r="B2161" s="28"/>
      <c r="C2161" s="28"/>
      <c r="D2161" s="31"/>
      <c r="E2161" s="31"/>
      <c r="F2161" s="31"/>
      <c r="G2161" s="37"/>
      <c r="H2161" s="37"/>
      <c r="I2161" s="37"/>
      <c r="J2161" s="19"/>
      <c r="K2161" s="19"/>
      <c r="L2161" s="6"/>
      <c r="M2161" s="41"/>
      <c r="N2161" s="41"/>
      <c r="O2161" s="6"/>
      <c r="P2161" s="6"/>
      <c r="Q2161" s="6"/>
      <c r="R2161" s="6"/>
      <c r="S2161" s="6"/>
      <c r="T2161" s="6"/>
      <c r="U2161" s="6"/>
      <c r="V2161" s="6"/>
    </row>
    <row r="2162" spans="1:22" s="42" customFormat="1" ht="10.199999999999999" x14ac:dyDescent="0.2">
      <c r="A2162" s="28"/>
      <c r="B2162" s="28"/>
      <c r="C2162" s="28"/>
      <c r="D2162" s="31"/>
      <c r="E2162" s="31"/>
      <c r="F2162" s="31"/>
      <c r="G2162" s="37"/>
      <c r="H2162" s="37"/>
      <c r="I2162" s="37"/>
      <c r="J2162" s="19"/>
      <c r="K2162" s="19"/>
      <c r="L2162" s="6"/>
      <c r="M2162" s="41"/>
      <c r="N2162" s="41"/>
      <c r="O2162" s="6"/>
      <c r="P2162" s="6"/>
      <c r="Q2162" s="6"/>
      <c r="R2162" s="6"/>
      <c r="S2162" s="6"/>
      <c r="T2162" s="6"/>
      <c r="U2162" s="6"/>
      <c r="V2162" s="6"/>
    </row>
    <row r="2163" spans="1:22" s="42" customFormat="1" ht="10.199999999999999" x14ac:dyDescent="0.2">
      <c r="A2163" s="28"/>
      <c r="B2163" s="28"/>
      <c r="C2163" s="28"/>
      <c r="D2163" s="31"/>
      <c r="E2163" s="31"/>
      <c r="F2163" s="31"/>
      <c r="G2163" s="37"/>
      <c r="H2163" s="37"/>
      <c r="I2163" s="37"/>
      <c r="J2163" s="19"/>
      <c r="K2163" s="19"/>
      <c r="L2163" s="6"/>
      <c r="M2163" s="41"/>
      <c r="N2163" s="41"/>
      <c r="O2163" s="6"/>
      <c r="P2163" s="6"/>
      <c r="Q2163" s="6"/>
      <c r="R2163" s="6"/>
      <c r="S2163" s="6"/>
      <c r="T2163" s="6"/>
      <c r="U2163" s="6"/>
      <c r="V2163" s="6"/>
    </row>
    <row r="2164" spans="1:22" s="42" customFormat="1" ht="10.199999999999999" x14ac:dyDescent="0.2">
      <c r="A2164" s="28"/>
      <c r="B2164" s="28"/>
      <c r="C2164" s="28"/>
      <c r="D2164" s="31"/>
      <c r="E2164" s="31"/>
      <c r="F2164" s="31"/>
      <c r="G2164" s="37"/>
      <c r="H2164" s="37"/>
      <c r="I2164" s="37"/>
      <c r="J2164" s="19"/>
      <c r="K2164" s="19"/>
      <c r="L2164" s="6"/>
      <c r="M2164" s="41"/>
      <c r="N2164" s="41"/>
      <c r="O2164" s="6"/>
      <c r="P2164" s="6"/>
      <c r="Q2164" s="6"/>
      <c r="R2164" s="6"/>
      <c r="S2164" s="6"/>
      <c r="T2164" s="6"/>
      <c r="U2164" s="6"/>
      <c r="V2164" s="6"/>
    </row>
    <row r="2165" spans="1:22" s="42" customFormat="1" ht="10.199999999999999" x14ac:dyDescent="0.2">
      <c r="A2165" s="28"/>
      <c r="B2165" s="28"/>
      <c r="C2165" s="28"/>
      <c r="D2165" s="31"/>
      <c r="E2165" s="31"/>
      <c r="F2165" s="31"/>
      <c r="G2165" s="37"/>
      <c r="H2165" s="37"/>
      <c r="I2165" s="37"/>
      <c r="J2165" s="19"/>
      <c r="K2165" s="19"/>
      <c r="L2165" s="6"/>
      <c r="M2165" s="41"/>
      <c r="N2165" s="41"/>
      <c r="O2165" s="6"/>
      <c r="P2165" s="6"/>
      <c r="Q2165" s="6"/>
      <c r="R2165" s="6"/>
      <c r="S2165" s="6"/>
      <c r="T2165" s="6"/>
      <c r="U2165" s="6"/>
      <c r="V2165" s="6"/>
    </row>
    <row r="2166" spans="1:22" s="42" customFormat="1" ht="10.199999999999999" x14ac:dyDescent="0.2">
      <c r="A2166" s="28"/>
      <c r="B2166" s="28"/>
      <c r="C2166" s="28"/>
      <c r="D2166" s="31"/>
      <c r="E2166" s="31"/>
      <c r="F2166" s="31"/>
      <c r="G2166" s="37"/>
      <c r="H2166" s="37"/>
      <c r="I2166" s="37"/>
      <c r="J2166" s="19"/>
      <c r="K2166" s="19"/>
      <c r="L2166" s="6"/>
      <c r="M2166" s="41"/>
      <c r="N2166" s="41"/>
      <c r="O2166" s="6"/>
      <c r="P2166" s="6"/>
      <c r="Q2166" s="6"/>
      <c r="R2166" s="6"/>
      <c r="S2166" s="6"/>
      <c r="T2166" s="6"/>
      <c r="U2166" s="6"/>
      <c r="V2166" s="6"/>
    </row>
    <row r="2167" spans="1:22" s="42" customFormat="1" ht="10.199999999999999" x14ac:dyDescent="0.2">
      <c r="A2167" s="28"/>
      <c r="B2167" s="28"/>
      <c r="C2167" s="28"/>
      <c r="D2167" s="31"/>
      <c r="E2167" s="31"/>
      <c r="F2167" s="31"/>
      <c r="G2167" s="37"/>
      <c r="H2167" s="37"/>
      <c r="I2167" s="37"/>
      <c r="J2167" s="19"/>
      <c r="K2167" s="19"/>
      <c r="L2167" s="6"/>
      <c r="M2167" s="41"/>
      <c r="N2167" s="41"/>
      <c r="O2167" s="6"/>
      <c r="P2167" s="6"/>
      <c r="Q2167" s="6"/>
      <c r="R2167" s="6"/>
      <c r="S2167" s="6"/>
      <c r="T2167" s="6"/>
      <c r="U2167" s="6"/>
      <c r="V2167" s="6"/>
    </row>
    <row r="2168" spans="1:22" s="42" customFormat="1" ht="10.199999999999999" x14ac:dyDescent="0.2">
      <c r="A2168" s="28"/>
      <c r="B2168" s="28"/>
      <c r="C2168" s="28"/>
      <c r="D2168" s="31"/>
      <c r="E2168" s="31"/>
      <c r="F2168" s="31"/>
      <c r="G2168" s="37"/>
      <c r="H2168" s="37"/>
      <c r="I2168" s="37"/>
      <c r="J2168" s="19"/>
      <c r="K2168" s="19"/>
      <c r="L2168" s="6"/>
      <c r="M2168" s="41"/>
      <c r="N2168" s="41"/>
      <c r="O2168" s="6"/>
      <c r="P2168" s="6"/>
      <c r="Q2168" s="6"/>
      <c r="R2168" s="6"/>
      <c r="S2168" s="6"/>
      <c r="T2168" s="6"/>
      <c r="U2168" s="6"/>
      <c r="V2168" s="6"/>
    </row>
    <row r="2169" spans="1:22" s="42" customFormat="1" ht="10.199999999999999" x14ac:dyDescent="0.2">
      <c r="A2169" s="28"/>
      <c r="B2169" s="28"/>
      <c r="C2169" s="28"/>
      <c r="D2169" s="31"/>
      <c r="E2169" s="31"/>
      <c r="F2169" s="31"/>
      <c r="G2169" s="37"/>
      <c r="H2169" s="37"/>
      <c r="I2169" s="37"/>
      <c r="J2169" s="19"/>
      <c r="K2169" s="19"/>
      <c r="L2169" s="6"/>
      <c r="M2169" s="41"/>
      <c r="N2169" s="41"/>
      <c r="O2169" s="6"/>
      <c r="P2169" s="6"/>
      <c r="Q2169" s="6"/>
      <c r="R2169" s="6"/>
      <c r="S2169" s="6"/>
      <c r="T2169" s="6"/>
      <c r="U2169" s="6"/>
      <c r="V2169" s="6"/>
    </row>
    <row r="2170" spans="1:22" s="42" customFormat="1" ht="10.199999999999999" x14ac:dyDescent="0.2">
      <c r="A2170" s="28"/>
      <c r="B2170" s="28"/>
      <c r="C2170" s="28"/>
      <c r="D2170" s="31"/>
      <c r="E2170" s="31"/>
      <c r="F2170" s="31"/>
      <c r="G2170" s="37"/>
      <c r="H2170" s="37"/>
      <c r="I2170" s="37"/>
      <c r="J2170" s="19"/>
      <c r="K2170" s="19"/>
      <c r="L2170" s="6"/>
      <c r="M2170" s="41"/>
      <c r="N2170" s="41"/>
      <c r="O2170" s="6"/>
      <c r="P2170" s="6"/>
      <c r="Q2170" s="6"/>
      <c r="R2170" s="6"/>
      <c r="S2170" s="6"/>
      <c r="T2170" s="6"/>
      <c r="U2170" s="6"/>
      <c r="V2170" s="6"/>
    </row>
    <row r="2171" spans="1:22" s="42" customFormat="1" ht="10.199999999999999" x14ac:dyDescent="0.2">
      <c r="A2171" s="28"/>
      <c r="B2171" s="28"/>
      <c r="C2171" s="28"/>
      <c r="D2171" s="31"/>
      <c r="E2171" s="31"/>
      <c r="F2171" s="31"/>
      <c r="G2171" s="37"/>
      <c r="H2171" s="37"/>
      <c r="I2171" s="37"/>
      <c r="J2171" s="19"/>
      <c r="K2171" s="19"/>
      <c r="L2171" s="6"/>
      <c r="M2171" s="41"/>
      <c r="N2171" s="41"/>
      <c r="O2171" s="6"/>
      <c r="P2171" s="6"/>
      <c r="Q2171" s="6"/>
      <c r="R2171" s="6"/>
      <c r="S2171" s="6"/>
      <c r="T2171" s="6"/>
      <c r="U2171" s="6"/>
      <c r="V2171" s="6"/>
    </row>
    <row r="2172" spans="1:22" s="42" customFormat="1" ht="10.199999999999999" x14ac:dyDescent="0.2">
      <c r="A2172" s="28"/>
      <c r="B2172" s="28"/>
      <c r="C2172" s="28"/>
      <c r="D2172" s="31"/>
      <c r="E2172" s="31"/>
      <c r="F2172" s="31"/>
      <c r="G2172" s="37"/>
      <c r="H2172" s="37"/>
      <c r="I2172" s="37"/>
      <c r="J2172" s="19"/>
      <c r="K2172" s="19"/>
      <c r="L2172" s="6"/>
      <c r="M2172" s="41"/>
      <c r="N2172" s="41"/>
      <c r="O2172" s="6"/>
      <c r="P2172" s="6"/>
      <c r="Q2172" s="6"/>
      <c r="R2172" s="6"/>
      <c r="S2172" s="6"/>
      <c r="T2172" s="6"/>
      <c r="U2172" s="6"/>
      <c r="V2172" s="6"/>
    </row>
    <row r="2173" spans="1:22" s="42" customFormat="1" ht="10.199999999999999" x14ac:dyDescent="0.2">
      <c r="A2173" s="28"/>
      <c r="B2173" s="28"/>
      <c r="C2173" s="28"/>
      <c r="D2173" s="31"/>
      <c r="E2173" s="31"/>
      <c r="F2173" s="31"/>
      <c r="G2173" s="37"/>
      <c r="H2173" s="37"/>
      <c r="I2173" s="37"/>
      <c r="J2173" s="19"/>
      <c r="K2173" s="19"/>
      <c r="L2173" s="6"/>
      <c r="M2173" s="41"/>
      <c r="N2173" s="41"/>
      <c r="O2173" s="6"/>
      <c r="P2173" s="6"/>
      <c r="Q2173" s="6"/>
      <c r="R2173" s="6"/>
      <c r="S2173" s="6"/>
      <c r="T2173" s="6"/>
      <c r="U2173" s="6"/>
      <c r="V2173" s="6"/>
    </row>
    <row r="2174" spans="1:22" s="42" customFormat="1" ht="10.199999999999999" x14ac:dyDescent="0.2">
      <c r="A2174" s="28"/>
      <c r="B2174" s="28"/>
      <c r="C2174" s="28"/>
      <c r="D2174" s="31"/>
      <c r="E2174" s="31"/>
      <c r="F2174" s="31"/>
      <c r="G2174" s="37"/>
      <c r="H2174" s="37"/>
      <c r="I2174" s="37"/>
      <c r="J2174" s="19"/>
      <c r="K2174" s="19"/>
      <c r="L2174" s="6"/>
      <c r="M2174" s="41"/>
      <c r="N2174" s="41"/>
      <c r="O2174" s="6"/>
      <c r="P2174" s="6"/>
      <c r="Q2174" s="6"/>
      <c r="R2174" s="6"/>
      <c r="S2174" s="6"/>
      <c r="T2174" s="6"/>
      <c r="U2174" s="6"/>
      <c r="V2174" s="6"/>
    </row>
    <row r="2175" spans="1:22" s="42" customFormat="1" ht="10.199999999999999" x14ac:dyDescent="0.2">
      <c r="A2175" s="28"/>
      <c r="B2175" s="28"/>
      <c r="C2175" s="28"/>
      <c r="D2175" s="31"/>
      <c r="E2175" s="31"/>
      <c r="F2175" s="31"/>
      <c r="G2175" s="37"/>
      <c r="H2175" s="37"/>
      <c r="I2175" s="37"/>
      <c r="J2175" s="19"/>
      <c r="K2175" s="19"/>
      <c r="L2175" s="6"/>
      <c r="M2175" s="41"/>
      <c r="N2175" s="41"/>
      <c r="O2175" s="6"/>
      <c r="P2175" s="6"/>
      <c r="Q2175" s="6"/>
      <c r="R2175" s="6"/>
      <c r="S2175" s="6"/>
      <c r="T2175" s="6"/>
      <c r="U2175" s="6"/>
      <c r="V2175" s="6"/>
    </row>
    <row r="2176" spans="1:22" s="42" customFormat="1" ht="10.199999999999999" x14ac:dyDescent="0.2">
      <c r="A2176" s="28"/>
      <c r="B2176" s="28"/>
      <c r="C2176" s="28"/>
      <c r="D2176" s="31"/>
      <c r="E2176" s="31"/>
      <c r="F2176" s="31"/>
      <c r="G2176" s="37"/>
      <c r="H2176" s="37"/>
      <c r="I2176" s="37"/>
      <c r="J2176" s="19"/>
      <c r="K2176" s="19"/>
      <c r="L2176" s="6"/>
      <c r="M2176" s="41"/>
      <c r="N2176" s="41"/>
      <c r="O2176" s="6"/>
      <c r="P2176" s="6"/>
      <c r="Q2176" s="6"/>
      <c r="R2176" s="6"/>
      <c r="S2176" s="6"/>
      <c r="T2176" s="6"/>
      <c r="U2176" s="6"/>
      <c r="V2176" s="6"/>
    </row>
    <row r="2177" spans="1:22" s="42" customFormat="1" ht="10.199999999999999" x14ac:dyDescent="0.2">
      <c r="A2177" s="28"/>
      <c r="B2177" s="28"/>
      <c r="C2177" s="28"/>
      <c r="D2177" s="31"/>
      <c r="E2177" s="31"/>
      <c r="F2177" s="31"/>
      <c r="G2177" s="37"/>
      <c r="H2177" s="37"/>
      <c r="I2177" s="37"/>
      <c r="J2177" s="19"/>
      <c r="K2177" s="19"/>
      <c r="L2177" s="6"/>
      <c r="M2177" s="41"/>
      <c r="N2177" s="41"/>
      <c r="O2177" s="6"/>
      <c r="P2177" s="6"/>
      <c r="Q2177" s="6"/>
      <c r="R2177" s="6"/>
      <c r="S2177" s="6"/>
      <c r="T2177" s="6"/>
      <c r="U2177" s="6"/>
      <c r="V2177" s="6"/>
    </row>
    <row r="2178" spans="1:22" s="42" customFormat="1" ht="10.199999999999999" x14ac:dyDescent="0.2">
      <c r="A2178" s="28"/>
      <c r="B2178" s="28"/>
      <c r="C2178" s="28"/>
      <c r="D2178" s="31"/>
      <c r="E2178" s="31"/>
      <c r="F2178" s="31"/>
      <c r="G2178" s="37"/>
      <c r="H2178" s="37"/>
      <c r="I2178" s="37"/>
      <c r="J2178" s="19"/>
      <c r="K2178" s="19"/>
      <c r="L2178" s="6"/>
      <c r="M2178" s="41"/>
      <c r="N2178" s="41"/>
      <c r="O2178" s="6"/>
      <c r="P2178" s="6"/>
      <c r="Q2178" s="6"/>
      <c r="R2178" s="6"/>
      <c r="S2178" s="6"/>
      <c r="T2178" s="6"/>
      <c r="U2178" s="6"/>
      <c r="V2178" s="6"/>
    </row>
    <row r="2179" spans="1:22" s="42" customFormat="1" ht="10.199999999999999" x14ac:dyDescent="0.2">
      <c r="A2179" s="28"/>
      <c r="B2179" s="28"/>
      <c r="C2179" s="28"/>
      <c r="D2179" s="31"/>
      <c r="E2179" s="31"/>
      <c r="F2179" s="31"/>
      <c r="G2179" s="37"/>
      <c r="H2179" s="37"/>
      <c r="I2179" s="37"/>
      <c r="J2179" s="19"/>
      <c r="K2179" s="19"/>
      <c r="L2179" s="6"/>
      <c r="M2179" s="41"/>
      <c r="N2179" s="41"/>
      <c r="O2179" s="6"/>
      <c r="P2179" s="6"/>
      <c r="Q2179" s="6"/>
      <c r="R2179" s="6"/>
      <c r="S2179" s="6"/>
      <c r="T2179" s="6"/>
      <c r="U2179" s="6"/>
      <c r="V2179" s="6"/>
    </row>
    <row r="2180" spans="1:22" s="42" customFormat="1" ht="10.199999999999999" x14ac:dyDescent="0.2">
      <c r="A2180" s="28"/>
      <c r="B2180" s="28"/>
      <c r="C2180" s="28"/>
      <c r="D2180" s="31"/>
      <c r="E2180" s="31"/>
      <c r="F2180" s="31"/>
      <c r="G2180" s="37"/>
      <c r="H2180" s="37"/>
      <c r="I2180" s="37"/>
      <c r="J2180" s="19"/>
      <c r="K2180" s="19"/>
      <c r="L2180" s="6"/>
      <c r="M2180" s="41"/>
      <c r="N2180" s="41"/>
      <c r="O2180" s="6"/>
      <c r="P2180" s="6"/>
      <c r="Q2180" s="6"/>
      <c r="R2180" s="6"/>
      <c r="S2180" s="6"/>
      <c r="T2180" s="6"/>
      <c r="U2180" s="6"/>
      <c r="V2180" s="6"/>
    </row>
    <row r="2181" spans="1:22" s="42" customFormat="1" ht="10.199999999999999" x14ac:dyDescent="0.2">
      <c r="A2181" s="28"/>
      <c r="B2181" s="28"/>
      <c r="C2181" s="28"/>
      <c r="D2181" s="31"/>
      <c r="E2181" s="31"/>
      <c r="F2181" s="31"/>
      <c r="G2181" s="37"/>
      <c r="H2181" s="37"/>
      <c r="I2181" s="37"/>
      <c r="J2181" s="19"/>
      <c r="K2181" s="19"/>
      <c r="L2181" s="6"/>
      <c r="M2181" s="41"/>
      <c r="N2181" s="41"/>
      <c r="O2181" s="6"/>
      <c r="P2181" s="6"/>
      <c r="Q2181" s="6"/>
      <c r="R2181" s="6"/>
      <c r="S2181" s="6"/>
      <c r="T2181" s="6"/>
      <c r="U2181" s="6"/>
      <c r="V2181" s="6"/>
    </row>
    <row r="2182" spans="1:22" s="42" customFormat="1" ht="10.199999999999999" x14ac:dyDescent="0.2">
      <c r="A2182" s="28"/>
      <c r="B2182" s="28"/>
      <c r="C2182" s="28"/>
      <c r="D2182" s="31"/>
      <c r="E2182" s="31"/>
      <c r="F2182" s="31"/>
      <c r="G2182" s="37"/>
      <c r="H2182" s="37"/>
      <c r="I2182" s="37"/>
      <c r="J2182" s="19"/>
      <c r="K2182" s="19"/>
      <c r="L2182" s="6"/>
      <c r="M2182" s="41"/>
      <c r="N2182" s="41"/>
      <c r="O2182" s="6"/>
      <c r="P2182" s="6"/>
      <c r="Q2182" s="6"/>
      <c r="R2182" s="6"/>
      <c r="S2182" s="6"/>
      <c r="T2182" s="6"/>
      <c r="U2182" s="6"/>
      <c r="V2182" s="6"/>
    </row>
    <row r="2183" spans="1:22" s="42" customFormat="1" ht="10.199999999999999" x14ac:dyDescent="0.2">
      <c r="A2183" s="28"/>
      <c r="B2183" s="28"/>
      <c r="C2183" s="28"/>
      <c r="D2183" s="31"/>
      <c r="E2183" s="31"/>
      <c r="F2183" s="31"/>
      <c r="G2183" s="37"/>
      <c r="H2183" s="37"/>
      <c r="I2183" s="37"/>
      <c r="J2183" s="19"/>
      <c r="K2183" s="19"/>
      <c r="L2183" s="6"/>
      <c r="M2183" s="41"/>
      <c r="N2183" s="41"/>
      <c r="O2183" s="6"/>
      <c r="P2183" s="6"/>
      <c r="Q2183" s="6"/>
      <c r="R2183" s="6"/>
      <c r="S2183" s="6"/>
      <c r="T2183" s="6"/>
      <c r="U2183" s="6"/>
      <c r="V2183" s="6"/>
    </row>
    <row r="2184" spans="1:22" s="42" customFormat="1" ht="10.199999999999999" x14ac:dyDescent="0.2">
      <c r="A2184" s="28"/>
      <c r="B2184" s="28"/>
      <c r="C2184" s="28"/>
      <c r="D2184" s="31"/>
      <c r="E2184" s="31"/>
      <c r="F2184" s="31"/>
      <c r="G2184" s="37"/>
      <c r="H2184" s="37"/>
      <c r="I2184" s="37"/>
      <c r="J2184" s="19"/>
      <c r="K2184" s="19"/>
      <c r="L2184" s="6"/>
      <c r="M2184" s="41"/>
      <c r="N2184" s="41"/>
      <c r="O2184" s="6"/>
      <c r="P2184" s="6"/>
      <c r="Q2184" s="6"/>
      <c r="R2184" s="6"/>
      <c r="S2184" s="6"/>
      <c r="T2184" s="6"/>
      <c r="U2184" s="6"/>
      <c r="V2184" s="6"/>
    </row>
    <row r="2185" spans="1:22" s="42" customFormat="1" ht="10.199999999999999" x14ac:dyDescent="0.2">
      <c r="A2185" s="28"/>
      <c r="B2185" s="28"/>
      <c r="C2185" s="28"/>
      <c r="D2185" s="31"/>
      <c r="E2185" s="31"/>
      <c r="F2185" s="31"/>
      <c r="G2185" s="37"/>
      <c r="H2185" s="37"/>
      <c r="I2185" s="37"/>
      <c r="J2185" s="19"/>
      <c r="K2185" s="19"/>
      <c r="L2185" s="6"/>
      <c r="M2185" s="41"/>
      <c r="N2185" s="41"/>
      <c r="O2185" s="6"/>
      <c r="P2185" s="6"/>
      <c r="Q2185" s="6"/>
      <c r="R2185" s="6"/>
      <c r="S2185" s="6"/>
      <c r="T2185" s="6"/>
      <c r="U2185" s="6"/>
      <c r="V2185" s="6"/>
    </row>
    <row r="2186" spans="1:22" s="42" customFormat="1" ht="10.199999999999999" x14ac:dyDescent="0.2">
      <c r="A2186" s="28"/>
      <c r="B2186" s="28"/>
      <c r="C2186" s="28"/>
      <c r="D2186" s="31"/>
      <c r="E2186" s="31"/>
      <c r="F2186" s="31"/>
      <c r="G2186" s="37"/>
      <c r="H2186" s="37"/>
      <c r="I2186" s="37"/>
      <c r="J2186" s="19"/>
      <c r="K2186" s="19"/>
      <c r="L2186" s="6"/>
      <c r="M2186" s="41"/>
      <c r="N2186" s="41"/>
      <c r="O2186" s="6"/>
      <c r="P2186" s="6"/>
      <c r="Q2186" s="6"/>
      <c r="R2186" s="6"/>
      <c r="S2186" s="6"/>
      <c r="T2186" s="6"/>
      <c r="U2186" s="6"/>
      <c r="V2186" s="6"/>
    </row>
    <row r="2187" spans="1:22" s="42" customFormat="1" ht="10.199999999999999" x14ac:dyDescent="0.2">
      <c r="A2187" s="28"/>
      <c r="B2187" s="28"/>
      <c r="C2187" s="28"/>
      <c r="D2187" s="31"/>
      <c r="E2187" s="31"/>
      <c r="F2187" s="31"/>
      <c r="G2187" s="37"/>
      <c r="H2187" s="37"/>
      <c r="I2187" s="37"/>
      <c r="J2187" s="19"/>
      <c r="K2187" s="19"/>
      <c r="L2187" s="6"/>
      <c r="M2187" s="41"/>
      <c r="N2187" s="41"/>
      <c r="O2187" s="6"/>
      <c r="P2187" s="6"/>
      <c r="Q2187" s="6"/>
      <c r="R2187" s="6"/>
      <c r="S2187" s="6"/>
      <c r="T2187" s="6"/>
      <c r="U2187" s="6"/>
      <c r="V2187" s="6"/>
    </row>
    <row r="2188" spans="1:22" s="42" customFormat="1" ht="10.199999999999999" x14ac:dyDescent="0.2">
      <c r="A2188" s="28"/>
      <c r="B2188" s="28"/>
      <c r="C2188" s="28"/>
      <c r="D2188" s="31"/>
      <c r="E2188" s="31"/>
      <c r="F2188" s="31"/>
      <c r="G2188" s="37"/>
      <c r="H2188" s="37"/>
      <c r="I2188" s="37"/>
      <c r="J2188" s="19"/>
      <c r="K2188" s="19"/>
      <c r="L2188" s="6"/>
      <c r="M2188" s="41"/>
      <c r="N2188" s="41"/>
      <c r="O2188" s="6"/>
      <c r="P2188" s="6"/>
      <c r="Q2188" s="6"/>
      <c r="R2188" s="6"/>
      <c r="S2188" s="6"/>
      <c r="T2188" s="6"/>
      <c r="U2188" s="6"/>
      <c r="V2188" s="6"/>
    </row>
    <row r="2189" spans="1:22" s="42" customFormat="1" ht="10.199999999999999" x14ac:dyDescent="0.2">
      <c r="A2189" s="28"/>
      <c r="B2189" s="28"/>
      <c r="C2189" s="28"/>
      <c r="D2189" s="31"/>
      <c r="E2189" s="31"/>
      <c r="F2189" s="31"/>
      <c r="G2189" s="37"/>
      <c r="H2189" s="37"/>
      <c r="I2189" s="37"/>
      <c r="J2189" s="19"/>
      <c r="K2189" s="19"/>
      <c r="L2189" s="6"/>
      <c r="M2189" s="41"/>
      <c r="N2189" s="41"/>
      <c r="O2189" s="6"/>
      <c r="P2189" s="6"/>
      <c r="Q2189" s="6"/>
      <c r="R2189" s="6"/>
      <c r="S2189" s="6"/>
      <c r="T2189" s="6"/>
      <c r="U2189" s="6"/>
      <c r="V2189" s="6"/>
    </row>
    <row r="2190" spans="1:22" s="42" customFormat="1" ht="10.199999999999999" x14ac:dyDescent="0.2">
      <c r="A2190" s="28"/>
      <c r="B2190" s="28"/>
      <c r="C2190" s="28"/>
      <c r="D2190" s="31"/>
      <c r="E2190" s="31"/>
      <c r="F2190" s="31"/>
      <c r="G2190" s="37"/>
      <c r="H2190" s="37"/>
      <c r="I2190" s="37"/>
      <c r="J2190" s="19"/>
      <c r="K2190" s="19"/>
      <c r="L2190" s="6"/>
      <c r="M2190" s="41"/>
      <c r="N2190" s="41"/>
      <c r="O2190" s="6"/>
      <c r="P2190" s="6"/>
      <c r="Q2190" s="6"/>
      <c r="R2190" s="6"/>
      <c r="S2190" s="6"/>
      <c r="T2190" s="6"/>
      <c r="U2190" s="6"/>
      <c r="V2190" s="6"/>
    </row>
    <row r="2191" spans="1:22" s="42" customFormat="1" ht="10.199999999999999" x14ac:dyDescent="0.2">
      <c r="A2191" s="28"/>
      <c r="B2191" s="28"/>
      <c r="C2191" s="28"/>
      <c r="D2191" s="31"/>
      <c r="E2191" s="31"/>
      <c r="F2191" s="31"/>
      <c r="G2191" s="37"/>
      <c r="H2191" s="37"/>
      <c r="I2191" s="37"/>
      <c r="J2191" s="19"/>
      <c r="K2191" s="19"/>
      <c r="L2191" s="6"/>
      <c r="M2191" s="41"/>
      <c r="N2191" s="41"/>
      <c r="O2191" s="6"/>
      <c r="P2191" s="6"/>
      <c r="Q2191" s="6"/>
      <c r="R2191" s="6"/>
      <c r="S2191" s="6"/>
      <c r="T2191" s="6"/>
      <c r="U2191" s="6"/>
      <c r="V2191" s="6"/>
    </row>
    <row r="2192" spans="1:22" s="42" customFormat="1" ht="10.199999999999999" x14ac:dyDescent="0.2">
      <c r="A2192" s="28"/>
      <c r="B2192" s="28"/>
      <c r="C2192" s="28"/>
      <c r="D2192" s="31"/>
      <c r="E2192" s="31"/>
      <c r="F2192" s="31"/>
      <c r="G2192" s="37"/>
      <c r="H2192" s="37"/>
      <c r="I2192" s="37"/>
      <c r="J2192" s="19"/>
      <c r="K2192" s="19"/>
      <c r="L2192" s="6"/>
      <c r="M2192" s="41"/>
      <c r="N2192" s="41"/>
      <c r="O2192" s="6"/>
      <c r="P2192" s="6"/>
      <c r="Q2192" s="6"/>
      <c r="R2192" s="6"/>
      <c r="S2192" s="6"/>
      <c r="T2192" s="6"/>
      <c r="U2192" s="6"/>
      <c r="V2192" s="6"/>
    </row>
    <row r="2193" spans="1:22" s="42" customFormat="1" ht="10.199999999999999" x14ac:dyDescent="0.2">
      <c r="A2193" s="28"/>
      <c r="B2193" s="28"/>
      <c r="C2193" s="28"/>
      <c r="D2193" s="31"/>
      <c r="E2193" s="31"/>
      <c r="F2193" s="31"/>
      <c r="G2193" s="37"/>
      <c r="H2193" s="37"/>
      <c r="I2193" s="37"/>
      <c r="J2193" s="19"/>
      <c r="K2193" s="19"/>
      <c r="L2193" s="6"/>
      <c r="M2193" s="41"/>
      <c r="N2193" s="41"/>
      <c r="O2193" s="6"/>
      <c r="P2193" s="6"/>
      <c r="Q2193" s="6"/>
      <c r="R2193" s="6"/>
      <c r="S2193" s="6"/>
      <c r="T2193" s="6"/>
      <c r="U2193" s="6"/>
      <c r="V2193" s="6"/>
    </row>
    <row r="2194" spans="1:22" s="42" customFormat="1" ht="10.199999999999999" x14ac:dyDescent="0.2">
      <c r="A2194" s="28"/>
      <c r="B2194" s="28"/>
      <c r="C2194" s="28"/>
      <c r="D2194" s="31"/>
      <c r="E2194" s="31"/>
      <c r="F2194" s="31"/>
      <c r="G2194" s="37"/>
      <c r="H2194" s="37"/>
      <c r="I2194" s="37"/>
      <c r="J2194" s="19"/>
      <c r="K2194" s="19"/>
      <c r="L2194" s="6"/>
      <c r="M2194" s="41"/>
      <c r="N2194" s="41"/>
      <c r="O2194" s="6"/>
      <c r="P2194" s="6"/>
      <c r="Q2194" s="6"/>
      <c r="R2194" s="6"/>
      <c r="S2194" s="6"/>
      <c r="T2194" s="6"/>
      <c r="U2194" s="6"/>
      <c r="V2194" s="6"/>
    </row>
    <row r="2195" spans="1:22" s="42" customFormat="1" ht="10.199999999999999" x14ac:dyDescent="0.2">
      <c r="A2195" s="28"/>
      <c r="B2195" s="28"/>
      <c r="C2195" s="28"/>
      <c r="D2195" s="31"/>
      <c r="E2195" s="31"/>
      <c r="F2195" s="31"/>
      <c r="G2195" s="37"/>
      <c r="H2195" s="37"/>
      <c r="I2195" s="37"/>
      <c r="J2195" s="19"/>
      <c r="K2195" s="19"/>
      <c r="L2195" s="6"/>
      <c r="M2195" s="41"/>
      <c r="N2195" s="41"/>
      <c r="O2195" s="6"/>
      <c r="P2195" s="6"/>
      <c r="Q2195" s="6"/>
      <c r="R2195" s="6"/>
      <c r="S2195" s="6"/>
      <c r="T2195" s="6"/>
      <c r="U2195" s="6"/>
      <c r="V2195" s="6"/>
    </row>
    <row r="2196" spans="1:22" s="42" customFormat="1" ht="10.199999999999999" x14ac:dyDescent="0.2">
      <c r="A2196" s="28"/>
      <c r="B2196" s="28"/>
      <c r="C2196" s="28"/>
      <c r="D2196" s="31"/>
      <c r="E2196" s="31"/>
      <c r="F2196" s="31"/>
      <c r="G2196" s="37"/>
      <c r="H2196" s="37"/>
      <c r="I2196" s="37"/>
      <c r="J2196" s="19"/>
      <c r="K2196" s="19"/>
      <c r="L2196" s="6"/>
      <c r="M2196" s="41"/>
      <c r="N2196" s="41"/>
      <c r="O2196" s="6"/>
      <c r="P2196" s="6"/>
      <c r="Q2196" s="6"/>
      <c r="R2196" s="6"/>
      <c r="S2196" s="6"/>
      <c r="T2196" s="6"/>
      <c r="U2196" s="6"/>
      <c r="V2196" s="6"/>
    </row>
    <row r="2197" spans="1:22" s="42" customFormat="1" ht="10.199999999999999" x14ac:dyDescent="0.2">
      <c r="A2197" s="28"/>
      <c r="B2197" s="28"/>
      <c r="C2197" s="28"/>
      <c r="D2197" s="31"/>
      <c r="E2197" s="31"/>
      <c r="F2197" s="31"/>
      <c r="G2197" s="37"/>
      <c r="H2197" s="37"/>
      <c r="I2197" s="37"/>
      <c r="J2197" s="19"/>
      <c r="K2197" s="19"/>
      <c r="L2197" s="6"/>
      <c r="M2197" s="41"/>
      <c r="N2197" s="41"/>
      <c r="O2197" s="6"/>
      <c r="P2197" s="6"/>
      <c r="Q2197" s="6"/>
      <c r="R2197" s="6"/>
      <c r="S2197" s="6"/>
      <c r="T2197" s="6"/>
      <c r="U2197" s="6"/>
      <c r="V2197" s="6"/>
    </row>
    <row r="2198" spans="1:22" s="6" customFormat="1" ht="10.199999999999999" x14ac:dyDescent="0.2">
      <c r="A2198" s="28"/>
      <c r="B2198" s="28"/>
      <c r="C2198" s="28"/>
      <c r="D2198" s="31"/>
      <c r="E2198" s="31"/>
      <c r="F2198" s="31"/>
      <c r="G2198" s="37"/>
      <c r="H2198" s="37"/>
      <c r="I2198" s="37"/>
      <c r="J2198" s="19"/>
      <c r="K2198" s="19"/>
      <c r="M2198" s="41"/>
      <c r="N2198" s="41"/>
    </row>
    <row r="2199" spans="1:22" s="6" customFormat="1" ht="10.199999999999999" x14ac:dyDescent="0.2">
      <c r="A2199" s="43"/>
      <c r="B2199" s="43"/>
      <c r="C2199" s="43"/>
      <c r="D2199" s="31"/>
      <c r="E2199" s="31"/>
      <c r="F2199" s="31"/>
      <c r="G2199" s="37"/>
      <c r="H2199" s="37"/>
      <c r="I2199" s="37"/>
      <c r="J2199" s="19"/>
      <c r="K2199" s="19"/>
      <c r="M2199" s="41"/>
      <c r="N2199" s="41"/>
    </row>
    <row r="2200" spans="1:22" s="6" customFormat="1" ht="10.199999999999999" x14ac:dyDescent="0.2">
      <c r="A2200" s="43"/>
      <c r="B2200" s="43"/>
      <c r="C2200" s="43"/>
      <c r="D2200" s="31"/>
      <c r="E2200" s="31"/>
      <c r="F2200" s="31"/>
      <c r="G2200" s="37"/>
      <c r="H2200" s="37"/>
      <c r="I2200" s="37"/>
      <c r="J2200" s="19"/>
      <c r="K2200" s="19"/>
      <c r="M2200" s="41"/>
      <c r="N2200" s="41"/>
    </row>
    <row r="2201" spans="1:22" s="6" customFormat="1" ht="10.199999999999999" x14ac:dyDescent="0.2">
      <c r="A2201" s="43"/>
      <c r="B2201" s="43"/>
      <c r="C2201" s="43"/>
      <c r="D2201" s="31"/>
      <c r="E2201" s="31"/>
      <c r="F2201" s="31"/>
      <c r="G2201" s="37"/>
      <c r="H2201" s="37"/>
      <c r="I2201" s="37"/>
      <c r="J2201" s="19"/>
      <c r="K2201" s="19"/>
      <c r="M2201" s="41"/>
      <c r="N2201" s="41"/>
    </row>
    <row r="2202" spans="1:22" s="6" customFormat="1" ht="10.199999999999999" x14ac:dyDescent="0.2">
      <c r="A2202" s="43"/>
      <c r="B2202" s="43"/>
      <c r="C2202" s="43"/>
      <c r="D2202" s="31"/>
      <c r="E2202" s="31"/>
      <c r="F2202" s="31"/>
      <c r="G2202" s="37"/>
      <c r="H2202" s="37"/>
      <c r="I2202" s="37"/>
      <c r="J2202" s="19"/>
      <c r="K2202" s="19"/>
      <c r="M2202" s="41"/>
      <c r="N2202" s="41"/>
    </row>
    <row r="2203" spans="1:22" s="6" customFormat="1" ht="10.199999999999999" x14ac:dyDescent="0.2">
      <c r="A2203" s="43"/>
      <c r="B2203" s="43"/>
      <c r="C2203" s="43"/>
      <c r="D2203" s="31"/>
      <c r="E2203" s="31"/>
      <c r="F2203" s="31"/>
      <c r="G2203" s="37"/>
      <c r="H2203" s="37"/>
      <c r="I2203" s="37"/>
      <c r="J2203" s="19"/>
      <c r="K2203" s="19"/>
      <c r="M2203" s="41"/>
      <c r="N2203" s="41"/>
    </row>
    <row r="2204" spans="1:22" s="6" customFormat="1" ht="10.199999999999999" x14ac:dyDescent="0.2">
      <c r="A2204" s="43"/>
      <c r="B2204" s="43"/>
      <c r="C2204" s="43"/>
      <c r="D2204" s="31"/>
      <c r="E2204" s="31"/>
      <c r="F2204" s="31"/>
      <c r="G2204" s="37"/>
      <c r="H2204" s="37"/>
      <c r="I2204" s="37"/>
      <c r="J2204" s="19"/>
      <c r="K2204" s="19"/>
      <c r="M2204" s="41"/>
      <c r="N2204" s="41"/>
    </row>
    <row r="2205" spans="1:22" s="6" customFormat="1" ht="10.199999999999999" x14ac:dyDescent="0.2">
      <c r="A2205" s="43"/>
      <c r="B2205" s="43"/>
      <c r="C2205" s="43"/>
      <c r="D2205" s="31"/>
      <c r="E2205" s="31"/>
      <c r="F2205" s="31"/>
      <c r="G2205" s="37"/>
      <c r="H2205" s="37"/>
      <c r="I2205" s="37"/>
      <c r="J2205" s="19"/>
      <c r="K2205" s="19"/>
      <c r="M2205" s="41"/>
      <c r="N2205" s="41"/>
    </row>
    <row r="2206" spans="1:22" s="6" customFormat="1" ht="10.199999999999999" x14ac:dyDescent="0.2">
      <c r="A2206" s="43"/>
      <c r="B2206" s="43"/>
      <c r="C2206" s="43"/>
      <c r="D2206" s="31"/>
      <c r="E2206" s="31"/>
      <c r="F2206" s="31"/>
      <c r="G2206" s="37"/>
      <c r="H2206" s="37"/>
      <c r="I2206" s="37"/>
      <c r="J2206" s="19"/>
      <c r="K2206" s="19"/>
      <c r="M2206" s="41"/>
      <c r="N2206" s="41"/>
    </row>
    <row r="2207" spans="1:22" s="6" customFormat="1" ht="10.199999999999999" x14ac:dyDescent="0.2">
      <c r="A2207" s="43"/>
      <c r="B2207" s="43"/>
      <c r="C2207" s="43"/>
      <c r="D2207" s="31"/>
      <c r="E2207" s="31"/>
      <c r="F2207" s="31"/>
      <c r="G2207" s="37"/>
      <c r="H2207" s="37"/>
      <c r="I2207" s="37"/>
      <c r="J2207" s="19"/>
      <c r="K2207" s="19"/>
      <c r="M2207" s="41"/>
      <c r="N2207" s="41"/>
    </row>
    <row r="2208" spans="1:22" s="6" customFormat="1" ht="10.199999999999999" x14ac:dyDescent="0.2">
      <c r="A2208" s="43"/>
      <c r="B2208" s="43"/>
      <c r="C2208" s="43"/>
      <c r="D2208" s="31"/>
      <c r="E2208" s="31"/>
      <c r="F2208" s="31"/>
      <c r="G2208" s="37"/>
      <c r="H2208" s="37"/>
      <c r="I2208" s="37"/>
      <c r="J2208" s="19"/>
      <c r="K2208" s="19"/>
      <c r="M2208" s="41"/>
      <c r="N2208" s="41"/>
    </row>
    <row r="2209" spans="1:14" s="6" customFormat="1" ht="10.199999999999999" x14ac:dyDescent="0.2">
      <c r="A2209" s="43"/>
      <c r="B2209" s="43"/>
      <c r="C2209" s="43"/>
      <c r="D2209" s="31"/>
      <c r="E2209" s="31"/>
      <c r="F2209" s="31"/>
      <c r="G2209" s="37"/>
      <c r="H2209" s="37"/>
      <c r="I2209" s="37"/>
      <c r="J2209" s="19"/>
      <c r="K2209" s="19"/>
      <c r="M2209" s="41"/>
      <c r="N2209" s="41"/>
    </row>
    <row r="2210" spans="1:14" s="6" customFormat="1" ht="10.199999999999999" x14ac:dyDescent="0.2">
      <c r="A2210" s="43"/>
      <c r="B2210" s="43"/>
      <c r="C2210" s="43"/>
      <c r="D2210" s="31"/>
      <c r="E2210" s="31"/>
      <c r="F2210" s="31"/>
      <c r="G2210" s="37"/>
      <c r="H2210" s="37"/>
      <c r="I2210" s="37"/>
      <c r="J2210" s="19"/>
      <c r="K2210" s="19"/>
      <c r="M2210" s="41"/>
      <c r="N2210" s="41"/>
    </row>
    <row r="2211" spans="1:14" s="6" customFormat="1" ht="10.199999999999999" x14ac:dyDescent="0.2">
      <c r="A2211" s="43"/>
      <c r="B2211" s="43"/>
      <c r="C2211" s="43"/>
      <c r="D2211" s="31"/>
      <c r="E2211" s="31"/>
      <c r="F2211" s="31"/>
      <c r="G2211" s="37"/>
      <c r="H2211" s="37"/>
      <c r="I2211" s="37"/>
      <c r="J2211" s="19"/>
      <c r="K2211" s="19"/>
      <c r="M2211" s="41"/>
      <c r="N2211" s="41"/>
    </row>
    <row r="2212" spans="1:14" s="6" customFormat="1" ht="10.199999999999999" x14ac:dyDescent="0.2">
      <c r="A2212" s="43"/>
      <c r="B2212" s="43"/>
      <c r="C2212" s="43"/>
      <c r="D2212" s="31"/>
      <c r="E2212" s="31"/>
      <c r="F2212" s="31"/>
      <c r="G2212" s="37"/>
      <c r="H2212" s="37"/>
      <c r="I2212" s="37"/>
      <c r="J2212" s="19"/>
      <c r="K2212" s="19"/>
      <c r="M2212" s="41"/>
      <c r="N2212" s="41"/>
    </row>
    <row r="2213" spans="1:14" s="6" customFormat="1" ht="10.199999999999999" x14ac:dyDescent="0.2">
      <c r="A2213" s="43"/>
      <c r="B2213" s="43"/>
      <c r="C2213" s="43"/>
      <c r="D2213" s="31"/>
      <c r="E2213" s="31"/>
      <c r="F2213" s="31"/>
      <c r="G2213" s="37"/>
      <c r="H2213" s="37"/>
      <c r="I2213" s="37"/>
      <c r="J2213" s="19"/>
      <c r="K2213" s="19"/>
      <c r="M2213" s="41"/>
      <c r="N2213" s="41"/>
    </row>
    <row r="2214" spans="1:14" s="6" customFormat="1" ht="10.199999999999999" x14ac:dyDescent="0.2">
      <c r="A2214" s="43"/>
      <c r="B2214" s="43"/>
      <c r="C2214" s="43"/>
      <c r="D2214" s="31"/>
      <c r="E2214" s="31"/>
      <c r="F2214" s="31"/>
      <c r="G2214" s="37"/>
      <c r="H2214" s="37"/>
      <c r="I2214" s="37"/>
      <c r="J2214" s="19"/>
      <c r="K2214" s="19"/>
      <c r="M2214" s="41"/>
      <c r="N2214" s="41"/>
    </row>
    <row r="2215" spans="1:14" s="6" customFormat="1" ht="10.199999999999999" x14ac:dyDescent="0.2">
      <c r="A2215" s="43"/>
      <c r="B2215" s="43"/>
      <c r="C2215" s="43"/>
      <c r="D2215" s="31"/>
      <c r="E2215" s="31"/>
      <c r="F2215" s="31"/>
      <c r="G2215" s="37"/>
      <c r="H2215" s="37"/>
      <c r="I2215" s="37"/>
      <c r="J2215" s="19"/>
      <c r="K2215" s="19"/>
      <c r="M2215" s="41"/>
      <c r="N2215" s="41"/>
    </row>
    <row r="2216" spans="1:14" s="6" customFormat="1" ht="10.199999999999999" x14ac:dyDescent="0.2">
      <c r="A2216" s="43"/>
      <c r="B2216" s="43"/>
      <c r="C2216" s="43"/>
      <c r="D2216" s="31"/>
      <c r="E2216" s="31"/>
      <c r="F2216" s="31"/>
      <c r="G2216" s="37"/>
      <c r="H2216" s="37"/>
      <c r="I2216" s="37"/>
      <c r="J2216" s="19"/>
      <c r="K2216" s="19"/>
      <c r="M2216" s="41"/>
      <c r="N2216" s="41"/>
    </row>
    <row r="2217" spans="1:14" s="6" customFormat="1" ht="10.199999999999999" x14ac:dyDescent="0.2">
      <c r="A2217" s="43"/>
      <c r="B2217" s="43"/>
      <c r="C2217" s="43"/>
      <c r="D2217" s="31"/>
      <c r="E2217" s="31"/>
      <c r="F2217" s="31"/>
      <c r="G2217" s="37"/>
      <c r="H2217" s="37"/>
      <c r="I2217" s="37"/>
      <c r="J2217" s="19"/>
      <c r="K2217" s="19"/>
      <c r="M2217" s="41"/>
      <c r="N2217" s="41"/>
    </row>
    <row r="2218" spans="1:14" s="6" customFormat="1" ht="10.199999999999999" x14ac:dyDescent="0.2">
      <c r="A2218" s="43"/>
      <c r="B2218" s="43"/>
      <c r="C2218" s="43"/>
      <c r="D2218" s="31"/>
      <c r="E2218" s="31"/>
      <c r="F2218" s="31"/>
      <c r="G2218" s="37"/>
      <c r="H2218" s="37"/>
      <c r="I2218" s="37"/>
      <c r="J2218" s="19"/>
      <c r="K2218" s="19"/>
      <c r="M2218" s="41"/>
      <c r="N2218" s="41"/>
    </row>
    <row r="2219" spans="1:14" s="6" customFormat="1" ht="10.199999999999999" x14ac:dyDescent="0.2">
      <c r="A2219" s="43"/>
      <c r="B2219" s="43"/>
      <c r="C2219" s="43"/>
      <c r="D2219" s="31"/>
      <c r="E2219" s="31"/>
      <c r="F2219" s="31"/>
      <c r="G2219" s="37"/>
      <c r="H2219" s="37"/>
      <c r="I2219" s="37"/>
      <c r="J2219" s="19"/>
      <c r="K2219" s="19"/>
      <c r="M2219" s="41"/>
      <c r="N2219" s="41"/>
    </row>
    <row r="2220" spans="1:14" s="6" customFormat="1" ht="10.199999999999999" x14ac:dyDescent="0.2">
      <c r="A2220" s="43"/>
      <c r="B2220" s="43"/>
      <c r="C2220" s="43"/>
      <c r="D2220" s="31"/>
      <c r="E2220" s="31"/>
      <c r="F2220" s="31"/>
      <c r="G2220" s="37"/>
      <c r="H2220" s="37"/>
      <c r="I2220" s="37"/>
      <c r="J2220" s="19"/>
      <c r="K2220" s="19"/>
      <c r="M2220" s="41"/>
      <c r="N2220" s="41"/>
    </row>
    <row r="2221" spans="1:14" s="6" customFormat="1" ht="10.199999999999999" x14ac:dyDescent="0.2">
      <c r="A2221" s="43"/>
      <c r="B2221" s="43"/>
      <c r="C2221" s="43"/>
      <c r="D2221" s="31"/>
      <c r="E2221" s="31"/>
      <c r="F2221" s="31"/>
      <c r="G2221" s="37"/>
      <c r="H2221" s="37"/>
      <c r="I2221" s="37"/>
      <c r="J2221" s="19"/>
      <c r="K2221" s="19"/>
      <c r="M2221" s="41"/>
      <c r="N2221" s="41"/>
    </row>
    <row r="2222" spans="1:14" s="6" customFormat="1" ht="10.199999999999999" x14ac:dyDescent="0.2">
      <c r="A2222" s="43"/>
      <c r="B2222" s="43"/>
      <c r="C2222" s="43"/>
      <c r="D2222" s="31"/>
      <c r="E2222" s="31"/>
      <c r="F2222" s="31"/>
      <c r="G2222" s="37"/>
      <c r="H2222" s="37"/>
      <c r="I2222" s="37"/>
      <c r="J2222" s="19"/>
      <c r="K2222" s="19"/>
      <c r="M2222" s="41"/>
      <c r="N2222" s="41"/>
    </row>
    <row r="2223" spans="1:14" s="6" customFormat="1" ht="10.199999999999999" x14ac:dyDescent="0.2">
      <c r="A2223" s="43"/>
      <c r="B2223" s="43"/>
      <c r="C2223" s="43"/>
      <c r="D2223" s="31"/>
      <c r="E2223" s="31"/>
      <c r="F2223" s="31"/>
      <c r="G2223" s="37"/>
      <c r="H2223" s="37"/>
      <c r="I2223" s="37"/>
      <c r="J2223" s="19"/>
      <c r="K2223" s="19"/>
      <c r="M2223" s="41"/>
      <c r="N2223" s="41"/>
    </row>
    <row r="2224" spans="1:14" s="6" customFormat="1" ht="10.199999999999999" x14ac:dyDescent="0.2">
      <c r="A2224" s="43"/>
      <c r="B2224" s="43"/>
      <c r="C2224" s="43"/>
      <c r="D2224" s="31"/>
      <c r="E2224" s="31"/>
      <c r="F2224" s="31"/>
      <c r="G2224" s="37"/>
      <c r="H2224" s="37"/>
      <c r="I2224" s="37"/>
      <c r="J2224" s="19"/>
      <c r="K2224" s="19"/>
      <c r="M2224" s="41"/>
      <c r="N2224" s="41"/>
    </row>
    <row r="2225" spans="1:14" s="6" customFormat="1" ht="10.199999999999999" x14ac:dyDescent="0.2">
      <c r="A2225" s="43"/>
      <c r="B2225" s="43"/>
      <c r="C2225" s="43"/>
      <c r="D2225" s="31"/>
      <c r="E2225" s="31"/>
      <c r="F2225" s="31"/>
      <c r="G2225" s="37"/>
      <c r="H2225" s="37"/>
      <c r="I2225" s="37"/>
      <c r="J2225" s="19"/>
      <c r="K2225" s="19"/>
      <c r="M2225" s="41"/>
      <c r="N2225" s="41"/>
    </row>
    <row r="2226" spans="1:14" s="6" customFormat="1" ht="10.199999999999999" x14ac:dyDescent="0.2">
      <c r="A2226" s="43"/>
      <c r="B2226" s="43"/>
      <c r="C2226" s="43"/>
      <c r="D2226" s="31"/>
      <c r="E2226" s="31"/>
      <c r="F2226" s="31"/>
      <c r="G2226" s="37"/>
      <c r="H2226" s="37"/>
      <c r="I2226" s="37"/>
      <c r="J2226" s="19"/>
      <c r="K2226" s="19"/>
      <c r="M2226" s="41"/>
      <c r="N2226" s="41"/>
    </row>
    <row r="2227" spans="1:14" s="6" customFormat="1" ht="10.199999999999999" x14ac:dyDescent="0.2">
      <c r="A2227" s="43"/>
      <c r="B2227" s="43"/>
      <c r="C2227" s="43"/>
      <c r="D2227" s="31"/>
      <c r="E2227" s="31"/>
      <c r="F2227" s="31"/>
      <c r="G2227" s="37"/>
      <c r="H2227" s="37"/>
      <c r="I2227" s="37"/>
      <c r="J2227" s="19"/>
      <c r="K2227" s="19"/>
      <c r="M2227" s="41"/>
      <c r="N2227" s="41"/>
    </row>
    <row r="2228" spans="1:14" s="6" customFormat="1" ht="10.199999999999999" x14ac:dyDescent="0.2">
      <c r="A2228" s="43"/>
      <c r="B2228" s="43"/>
      <c r="C2228" s="43"/>
      <c r="D2228" s="31"/>
      <c r="E2228" s="31"/>
      <c r="F2228" s="31"/>
      <c r="G2228" s="37"/>
      <c r="H2228" s="37"/>
      <c r="I2228" s="37"/>
      <c r="J2228" s="19"/>
      <c r="K2228" s="19"/>
      <c r="M2228" s="41"/>
      <c r="N2228" s="41"/>
    </row>
    <row r="2229" spans="1:14" s="6" customFormat="1" ht="10.199999999999999" x14ac:dyDescent="0.2">
      <c r="A2229" s="43"/>
      <c r="B2229" s="43"/>
      <c r="C2229" s="43"/>
      <c r="D2229" s="31"/>
      <c r="E2229" s="31"/>
      <c r="F2229" s="31"/>
      <c r="G2229" s="37"/>
      <c r="H2229" s="37"/>
      <c r="I2229" s="37"/>
      <c r="J2229" s="19"/>
      <c r="K2229" s="19"/>
      <c r="M2229" s="41"/>
      <c r="N2229" s="41"/>
    </row>
    <row r="2230" spans="1:14" s="6" customFormat="1" ht="10.199999999999999" x14ac:dyDescent="0.2">
      <c r="A2230" s="43"/>
      <c r="B2230" s="43"/>
      <c r="C2230" s="43"/>
      <c r="D2230" s="31"/>
      <c r="E2230" s="31"/>
      <c r="F2230" s="31"/>
      <c r="G2230" s="37"/>
      <c r="H2230" s="37"/>
      <c r="I2230" s="37"/>
      <c r="J2230" s="19"/>
      <c r="K2230" s="19"/>
      <c r="M2230" s="41"/>
      <c r="N2230" s="41"/>
    </row>
    <row r="2231" spans="1:14" s="6" customFormat="1" ht="10.199999999999999" x14ac:dyDescent="0.2">
      <c r="A2231" s="43"/>
      <c r="B2231" s="43"/>
      <c r="C2231" s="43"/>
      <c r="D2231" s="31"/>
      <c r="E2231" s="31"/>
      <c r="F2231" s="31"/>
      <c r="G2231" s="37"/>
      <c r="H2231" s="37"/>
      <c r="I2231" s="37"/>
      <c r="J2231" s="19"/>
      <c r="K2231" s="19"/>
      <c r="M2231" s="41"/>
      <c r="N2231" s="41"/>
    </row>
    <row r="2232" spans="1:14" s="6" customFormat="1" ht="10.199999999999999" x14ac:dyDescent="0.2">
      <c r="A2232" s="43"/>
      <c r="B2232" s="43"/>
      <c r="C2232" s="43"/>
      <c r="D2232" s="31"/>
      <c r="E2232" s="31"/>
      <c r="F2232" s="31"/>
      <c r="G2232" s="37"/>
      <c r="H2232" s="37"/>
      <c r="I2232" s="37"/>
      <c r="J2232" s="19"/>
      <c r="K2232" s="19"/>
      <c r="M2232" s="41"/>
      <c r="N2232" s="41"/>
    </row>
    <row r="2233" spans="1:14" s="6" customFormat="1" ht="10.199999999999999" x14ac:dyDescent="0.2">
      <c r="A2233" s="43"/>
      <c r="B2233" s="43"/>
      <c r="C2233" s="43"/>
      <c r="D2233" s="31"/>
      <c r="E2233" s="31"/>
      <c r="F2233" s="31"/>
      <c r="G2233" s="37"/>
      <c r="H2233" s="37"/>
      <c r="I2233" s="37"/>
      <c r="J2233" s="19"/>
      <c r="K2233" s="19"/>
      <c r="M2233" s="41"/>
      <c r="N2233" s="41"/>
    </row>
    <row r="2234" spans="1:14" s="6" customFormat="1" ht="10.199999999999999" x14ac:dyDescent="0.2">
      <c r="A2234" s="43"/>
      <c r="B2234" s="43"/>
      <c r="C2234" s="43"/>
      <c r="D2234" s="31"/>
      <c r="E2234" s="31"/>
      <c r="F2234" s="31"/>
      <c r="G2234" s="37"/>
      <c r="H2234" s="37"/>
      <c r="I2234" s="37"/>
      <c r="J2234" s="19"/>
      <c r="K2234" s="19"/>
      <c r="M2234" s="41"/>
      <c r="N2234" s="41"/>
    </row>
    <row r="2235" spans="1:14" s="6" customFormat="1" ht="10.199999999999999" x14ac:dyDescent="0.2">
      <c r="A2235" s="43"/>
      <c r="B2235" s="43"/>
      <c r="C2235" s="43"/>
      <c r="D2235" s="31"/>
      <c r="E2235" s="31"/>
      <c r="F2235" s="31"/>
      <c r="G2235" s="37"/>
      <c r="H2235" s="37"/>
      <c r="I2235" s="37"/>
      <c r="J2235" s="19"/>
      <c r="K2235" s="19"/>
      <c r="M2235" s="41"/>
      <c r="N2235" s="41"/>
    </row>
    <row r="2236" spans="1:14" s="6" customFormat="1" ht="10.199999999999999" x14ac:dyDescent="0.2">
      <c r="A2236" s="43"/>
      <c r="B2236" s="43"/>
      <c r="C2236" s="43"/>
      <c r="D2236" s="31"/>
      <c r="E2236" s="31"/>
      <c r="F2236" s="31"/>
      <c r="G2236" s="37"/>
      <c r="H2236" s="37"/>
      <c r="I2236" s="37"/>
      <c r="J2236" s="19"/>
      <c r="K2236" s="19"/>
      <c r="M2236" s="41"/>
      <c r="N2236" s="41"/>
    </row>
    <row r="2237" spans="1:14" s="6" customFormat="1" ht="10.199999999999999" x14ac:dyDescent="0.2">
      <c r="A2237" s="43"/>
      <c r="B2237" s="43"/>
      <c r="C2237" s="43"/>
      <c r="D2237" s="31"/>
      <c r="E2237" s="31"/>
      <c r="F2237" s="31"/>
      <c r="G2237" s="37"/>
      <c r="H2237" s="37"/>
      <c r="I2237" s="37"/>
      <c r="J2237" s="19"/>
      <c r="K2237" s="19"/>
      <c r="M2237" s="41"/>
      <c r="N2237" s="41"/>
    </row>
    <row r="2238" spans="1:14" s="6" customFormat="1" ht="10.199999999999999" x14ac:dyDescent="0.2">
      <c r="A2238" s="43"/>
      <c r="B2238" s="43"/>
      <c r="C2238" s="43"/>
      <c r="D2238" s="31"/>
      <c r="E2238" s="31"/>
      <c r="F2238" s="31"/>
      <c r="G2238" s="37"/>
      <c r="H2238" s="37"/>
      <c r="I2238" s="37"/>
      <c r="J2238" s="19"/>
      <c r="K2238" s="19"/>
      <c r="M2238" s="41"/>
      <c r="N2238" s="41"/>
    </row>
    <row r="2239" spans="1:14" s="6" customFormat="1" ht="10.199999999999999" x14ac:dyDescent="0.2">
      <c r="A2239" s="43"/>
      <c r="B2239" s="43"/>
      <c r="C2239" s="43"/>
      <c r="D2239" s="31"/>
      <c r="E2239" s="31"/>
      <c r="F2239" s="31"/>
      <c r="G2239" s="37"/>
      <c r="H2239" s="37"/>
      <c r="I2239" s="37"/>
      <c r="J2239" s="19"/>
      <c r="K2239" s="19"/>
      <c r="M2239" s="41"/>
      <c r="N2239" s="41"/>
    </row>
    <row r="2240" spans="1:14" s="6" customFormat="1" ht="10.199999999999999" x14ac:dyDescent="0.2">
      <c r="A2240" s="43"/>
      <c r="B2240" s="43"/>
      <c r="C2240" s="43"/>
      <c r="D2240" s="31"/>
      <c r="E2240" s="31"/>
      <c r="F2240" s="31"/>
      <c r="G2240" s="37"/>
      <c r="H2240" s="37"/>
      <c r="I2240" s="37"/>
      <c r="J2240" s="19"/>
      <c r="K2240" s="19"/>
      <c r="M2240" s="41"/>
      <c r="N2240" s="41"/>
    </row>
    <row r="2241" spans="1:14" s="6" customFormat="1" ht="10.199999999999999" x14ac:dyDescent="0.2">
      <c r="A2241" s="43"/>
      <c r="B2241" s="43"/>
      <c r="C2241" s="43"/>
      <c r="D2241" s="31"/>
      <c r="E2241" s="31"/>
      <c r="F2241" s="31"/>
      <c r="G2241" s="37"/>
      <c r="H2241" s="37"/>
      <c r="I2241" s="37"/>
      <c r="J2241" s="19"/>
      <c r="K2241" s="19"/>
      <c r="M2241" s="41"/>
      <c r="N2241" s="41"/>
    </row>
    <row r="2242" spans="1:14" s="6" customFormat="1" ht="10.199999999999999" x14ac:dyDescent="0.2">
      <c r="A2242" s="43"/>
      <c r="B2242" s="43"/>
      <c r="C2242" s="43"/>
      <c r="D2242" s="31"/>
      <c r="E2242" s="31"/>
      <c r="F2242" s="31"/>
      <c r="G2242" s="37"/>
      <c r="H2242" s="37"/>
      <c r="I2242" s="37"/>
      <c r="J2242" s="19"/>
      <c r="K2242" s="19"/>
      <c r="M2242" s="41"/>
      <c r="N2242" s="41"/>
    </row>
    <row r="2243" spans="1:14" s="6" customFormat="1" ht="10.199999999999999" x14ac:dyDescent="0.2">
      <c r="A2243" s="43"/>
      <c r="B2243" s="43"/>
      <c r="C2243" s="43"/>
      <c r="D2243" s="31"/>
      <c r="E2243" s="31"/>
      <c r="F2243" s="31"/>
      <c r="G2243" s="37"/>
      <c r="H2243" s="37"/>
      <c r="I2243" s="37"/>
      <c r="J2243" s="19"/>
      <c r="K2243" s="19"/>
      <c r="M2243" s="41"/>
      <c r="N2243" s="41"/>
    </row>
    <row r="2244" spans="1:14" s="6" customFormat="1" ht="10.199999999999999" x14ac:dyDescent="0.2">
      <c r="A2244" s="44"/>
      <c r="B2244" s="45"/>
      <c r="C2244" s="45"/>
      <c r="D2244" s="46"/>
      <c r="E2244" s="47"/>
      <c r="F2244" s="47"/>
      <c r="G2244" s="48"/>
      <c r="H2244" s="48"/>
      <c r="I2244" s="48"/>
      <c r="M2244" s="41"/>
      <c r="N2244" s="41"/>
    </row>
    <row r="2245" spans="1:14" s="6" customFormat="1" ht="10.199999999999999" x14ac:dyDescent="0.2">
      <c r="A2245" s="44"/>
      <c r="B2245" s="45"/>
      <c r="C2245" s="45"/>
      <c r="D2245" s="46"/>
      <c r="E2245" s="47"/>
      <c r="F2245" s="47"/>
      <c r="G2245" s="48"/>
      <c r="H2245" s="48"/>
      <c r="I2245" s="48"/>
      <c r="M2245" s="41"/>
      <c r="N2245" s="41"/>
    </row>
    <row r="2246" spans="1:14" s="6" customFormat="1" ht="10.199999999999999" x14ac:dyDescent="0.2">
      <c r="A2246" s="20"/>
      <c r="B2246" s="49"/>
      <c r="C2246" s="49"/>
      <c r="D2246" s="46"/>
      <c r="E2246" s="23"/>
      <c r="F2246" s="23"/>
      <c r="G2246" s="24"/>
      <c r="H2246" s="24"/>
      <c r="I2246" s="24"/>
      <c r="M2246" s="41"/>
      <c r="N2246" s="41"/>
    </row>
    <row r="2247" spans="1:14" s="6" customFormat="1" ht="10.199999999999999" x14ac:dyDescent="0.2">
      <c r="A2247" s="20"/>
      <c r="B2247" s="49"/>
      <c r="C2247" s="49"/>
      <c r="D2247" s="46"/>
      <c r="E2247" s="23"/>
      <c r="F2247" s="23"/>
      <c r="G2247" s="24"/>
      <c r="H2247" s="24"/>
      <c r="I2247" s="24"/>
      <c r="M2247" s="41"/>
      <c r="N2247" s="41"/>
    </row>
  </sheetData>
  <sheetProtection autoFilter="0"/>
  <autoFilter ref="A17:I652" xr:uid="{771B6E77-8A61-4B17-B107-7EE68BEB68D6}"/>
  <dataConsolidate/>
  <mergeCells count="32">
    <mergeCell ref="A1:I1"/>
    <mergeCell ref="G640:H640"/>
    <mergeCell ref="G641:H641"/>
    <mergeCell ref="G639:H639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  <mergeCell ref="J2:N17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</mergeCells>
  <phoneticPr fontId="28" type="noConversion"/>
  <conditionalFormatting sqref="A18:I638">
    <cfRule type="expression" dxfId="2" priority="1">
      <formula>$F18=""</formula>
    </cfRule>
  </conditionalFormatting>
  <conditionalFormatting sqref="G18:G638">
    <cfRule type="expression" dxfId="1" priority="31">
      <formula>IF($F18&lt;&gt;"",NOT(EXACT(G18,ROUND(G18,2))),FALSE)</formula>
    </cfRule>
  </conditionalFormatting>
  <conditionalFormatting sqref="H18:H638">
    <cfRule type="expression" dxfId="0" priority="32">
      <formula>IF($H18&lt;&gt;"",NOT(EXACT(H18,ROUND(H18,2))),FALSE)</formula>
    </cfRule>
  </conditionalFormatting>
  <dataValidations count="1">
    <dataValidation type="list" allowBlank="1" showInputMessage="1" showErrorMessage="1" sqref="F18:F638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FA76-199C-4DD4-A76F-7AACD1729797}">
  <dimension ref="A1"/>
  <sheetViews>
    <sheetView workbookViewId="0">
      <selection activeCell="C46" sqref="C46"/>
    </sheetView>
  </sheetViews>
  <sheetFormatPr defaultRowHeight="13.2" x14ac:dyDescent="0.25"/>
  <sheetData>
    <row r="1" spans="1:1" x14ac:dyDescent="0.25">
      <c r="A1">
        <v>20220207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2_DDS</vt:lpstr>
      <vt:lpstr>DDS sagataves datums</vt:lpstr>
      <vt:lpstr>'2_DDS'!Drukas_apgabals</vt:lpstr>
      <vt:lpstr>'2_DDS'!Drukāt_virsrakstus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Līga Miķelsone</cp:lastModifiedBy>
  <cp:revision/>
  <dcterms:created xsi:type="dcterms:W3CDTF">2020-11-06T07:30:32Z</dcterms:created>
  <dcterms:modified xsi:type="dcterms:W3CDTF">2023-07-18T15:25:05Z</dcterms:modified>
  <cp:category/>
  <cp:contentStatus/>
</cp:coreProperties>
</file>